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37.pielikums" sheetId="1" r:id="rId1"/>
  </sheets>
  <definedNames>
    <definedName name="_xlnm.Print_Area" localSheetId="0">'37.pielikums'!$A$1:$R$170</definedName>
  </definedNames>
  <calcPr fullCalcOnLoad="1"/>
</workbook>
</file>

<file path=xl/sharedStrings.xml><?xml version="1.0" encoding="utf-8"?>
<sst xmlns="http://schemas.openxmlformats.org/spreadsheetml/2006/main" count="160" uniqueCount="130">
  <si>
    <t>Iestādes nosaukums</t>
  </si>
  <si>
    <t>Majoru pamatskola</t>
  </si>
  <si>
    <t>NMRK</t>
  </si>
  <si>
    <t>90000051627</t>
  </si>
  <si>
    <t>Budžeta konta numurs</t>
  </si>
  <si>
    <t>LV78PARX0002484572012</t>
  </si>
  <si>
    <t>Funkcionālās kategorijas klasifikācija</t>
  </si>
  <si>
    <t>10.400  Atbalsts ģimenēm ar bērniem</t>
  </si>
  <si>
    <t>BUDŽETA KODS</t>
  </si>
  <si>
    <t>BUDŽETA KODA NOSAUKUMS</t>
  </si>
  <si>
    <t>TĀMES</t>
  </si>
  <si>
    <t>IZPILDE</t>
  </si>
  <si>
    <t>ATLIKUMS</t>
  </si>
  <si>
    <t>%</t>
  </si>
  <si>
    <t>Preces un pakalpojumi</t>
  </si>
  <si>
    <t xml:space="preserve">  2000</t>
  </si>
  <si>
    <t>Krājumi, materiāli, energoresursi, prece, biroja preces un inventārs, ko neuzska</t>
  </si>
  <si>
    <t xml:space="preserve">    2300</t>
  </si>
  <si>
    <t>Valsts un pašvaldību aprūpē un apgādē esošo personu uzturēšana</t>
  </si>
  <si>
    <t xml:space="preserve">      2360</t>
  </si>
  <si>
    <t>Ēdināšanas izdevumi</t>
  </si>
  <si>
    <t xml:space="preserve">        2363</t>
  </si>
  <si>
    <t>Kopā</t>
  </si>
  <si>
    <t>09.600  Izglītības papildu pakalpojumi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</si>
  <si>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</si>
  <si>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</si>
  <si>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</si>
  <si>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</si>
  <si>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</si>
  <si>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</si>
  <si>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</si>
  <si>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</si>
  <si>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Piemaksas un prēmijas</t>
  </si>
  <si>
    <t xml:space="preserve">      1140</t>
  </si>
  <si>
    <t>Piemaksa par nakts darbu</t>
  </si>
  <si>
    <t xml:space="preserve">        1141</t>
  </si>
  <si>
    <t>Piemaksa par papildu darbu</t>
  </si>
  <si>
    <t xml:space="preserve">        1147</t>
  </si>
  <si>
    <t>Piemaksas par vadības līgumiem un pārējās piemaksas</t>
  </si>
  <si>
    <t xml:space="preserve">        1149</t>
  </si>
  <si>
    <t>Atalgojums fiziskajām personām uz tiesiskās attiecības regulējošu dokumentu pama</t>
  </si>
  <si>
    <t xml:space="preserve">      1150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</si>
  <si>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</si>
  <si>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</si>
  <si>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</si>
  <si>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</si>
  <si>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</si>
  <si>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</si>
  <si>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</si>
  <si>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</si>
  <si>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</si>
  <si>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</si>
  <si>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</si>
  <si>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</si>
  <si>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</si>
  <si>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</si>
  <si>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Mobilā telefona abonēšanas maksas un sarunu apmaksa</t>
  </si>
  <si>
    <t xml:space="preserve">        2214</t>
  </si>
  <si>
    <t>Pārējie sakaru pakalpojumi</t>
  </si>
  <si>
    <t xml:space="preserve">        2219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</si>
  <si>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</si>
  <si>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</si>
  <si>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</si>
  <si>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</si>
  <si>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</si>
  <si>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</si>
  <si>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</si>
  <si>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</si>
  <si>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</si>
  <si>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</si>
  <si>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Iestādes reprezentācijas, ar iestādes darbības un veicamo funkciju nodrošināšanu</t>
  </si>
  <si>
    <t xml:space="preserve">      2230</t>
  </si>
  <si>
    <t>Normatīvajos aktos noteiktie darba devēja veselības izdevumi darba ņēmējiem</t>
  </si>
  <si>
    <t xml:space="preserve">        2234</t>
  </si>
  <si>
    <t>Remonta darbi un iestāžu uzturēšanas pakalpojumi (izņemot ēku, būvju un ceļu kap</t>
  </si>
  <si>
    <t xml:space="preserve">      2240</t>
  </si>
  <si>
    <t>Ēku, būvju un telpu remonts</t>
  </si>
  <si>
    <t xml:space="preserve">        2241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</si>
  <si>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</si>
  <si>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</si>
  <si>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</si>
  <si>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</si>
  <si>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Citi pakalpojumi</t>
  </si>
  <si>
    <t xml:space="preserve">      2270</t>
  </si>
  <si>
    <t>Līdzekļi neparedzētiem gadījumiem no pašvaldību budžetiem</t>
  </si>
  <si>
    <t xml:space="preserve">        2275</t>
  </si>
  <si>
    <t>Biroja preces un inventārs</t>
  </si>
  <si>
    <t xml:space="preserve">      2310</t>
  </si>
  <si>
    <t>Biroja preces</t>
  </si>
  <si>
    <t xml:space="preserve">        2311</t>
  </si>
  <si>
    <t>Inventārs</t>
  </si>
  <si>
    <t xml:space="preserve">        2312</t>
  </si>
  <si>
    <t>Kurināmais un enerģētiskie materiāli</t>
  </si>
  <si>
    <t xml:space="preserve">      2320</t>
  </si>
  <si>
    <t>Degviela</t>
  </si>
  <si>
    <t xml:space="preserve">        2322</t>
  </si>
  <si>
    <t>Zāles, ķimikālijas, laboratorijas preces, medicīniskās ierīces, medicīnas instru</t>
  </si>
  <si>
    <t xml:space="preserve">      2340</t>
  </si>
  <si>
    <t>Zāles, ķimikālijas, laboratorijas preces</t>
  </si>
  <si>
    <t xml:space="preserve">        2341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</si>
  <si>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</si>
  <si>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</si>
  <si>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</si>
  <si>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</si>
  <si>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</si>
  <si>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</si>
  <si>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datortehnikas remonta un uzturēšanas materiāli</t>
  </si>
  <si>
    <t xml:space="preserve">        2355</t>
  </si>
  <si>
    <t>Mācību līdzekļi un materiāli</t>
  </si>
  <si>
    <t xml:space="preserve">      2370</t>
  </si>
  <si>
    <t>Pārējās preces</t>
  </si>
  <si>
    <t xml:space="preserve">      2390</t>
  </si>
  <si>
    <t>Grāmatas un žurnāli</t>
  </si>
  <si>
    <t xml:space="preserve">    2400</t>
  </si>
  <si>
    <t>Bibliotēku grāmatas un žurnāli</t>
  </si>
  <si>
    <t xml:space="preserve">      2420</t>
  </si>
  <si>
    <t>Pamatkapitāla veidošana</t>
  </si>
  <si>
    <t xml:space="preserve">  5000</t>
  </si>
  <si>
    <t>Pamatlīdzekļi</t>
  </si>
  <si>
    <t xml:space="preserve">    5200</t>
  </si>
  <si>
    <t>Pārējie pamatlīdzekļi</t>
  </si>
  <si>
    <t xml:space="preserve">      5230</t>
  </si>
  <si>
    <t>Saimniecības pamatlīdzekļi</t>
  </si>
  <si>
    <t xml:space="preserve">        5232</t>
  </si>
  <si>
    <t>Bibliotēku fondi</t>
  </si>
  <si>
    <t xml:space="preserve">        5233</t>
  </si>
  <si>
    <t>Samazinājums</t>
  </si>
  <si>
    <t>09 kopā</t>
  </si>
  <si>
    <r>
      <t>09.210  Vispārējā izglītība. Pamatizglītība</t>
    </r>
    <r>
      <rPr>
        <sz val="12"/>
        <color indexed="8"/>
        <rFont val="Times New Roman"/>
        <family val="1"/>
      </rPr>
      <t xml:space="preserve"> (ISCED - 97 1., 2. un 3. līmenis)</t>
    </r>
  </si>
  <si>
    <t>37.pielikums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</si>
</sst>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6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8">
    <xf numFmtId="0" fontId="0" fillId="2" borderId="0" xfId="0" applyAlignment="1">
      <alignment vertical="top"/>
    </xf>
    <xf numFmtId="0" fontId="2" fillId="2" borderId="0" xfId="0" applyFont="1" applyAlignment="1">
      <alignment vertical="top"/>
    </xf>
    <xf numFmtId="0" fontId="4" fillId="3" borderId="0" xfId="0" applyFont="1" applyFill="1" applyAlignment="1">
      <alignment horizontal="center" vertical="top" wrapText="1" readingOrder="1"/>
    </xf>
    <xf numFmtId="0" fontId="5" fillId="2" borderId="0" xfId="0" applyFont="1" applyAlignment="1">
      <alignment vertical="top"/>
    </xf>
    <xf numFmtId="166" fontId="5" fillId="3" borderId="0" xfId="0" applyNumberFormat="1" applyFont="1" applyFill="1" applyAlignment="1">
      <alignment horizontal="right" vertical="top"/>
    </xf>
    <xf numFmtId="166" fontId="2" fillId="3" borderId="0" xfId="0" applyNumberFormat="1" applyFont="1" applyFill="1" applyAlignment="1">
      <alignment horizontal="right" vertical="top"/>
    </xf>
    <xf numFmtId="0" fontId="3" fillId="2" borderId="0" xfId="0" applyFont="1" applyAlignment="1">
      <alignment vertical="top"/>
    </xf>
    <xf numFmtId="0" fontId="3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left" vertical="top" wrapText="1" readingOrder="1"/>
    </xf>
    <xf numFmtId="0" fontId="3" fillId="3" borderId="0" xfId="0" applyFont="1" applyFill="1" applyAlignment="1">
      <alignment horizontal="left" vertical="top" wrapText="1" readingOrder="1"/>
    </xf>
    <xf numFmtId="0" fontId="1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center" vertical="top" wrapText="1" readingOrder="1"/>
    </xf>
    <xf numFmtId="0" fontId="2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horizontal="left" vertical="top" wrapText="1" readingOrder="1"/>
    </xf>
    <xf numFmtId="165" fontId="5" fillId="3" borderId="0" xfId="0" applyNumberFormat="1" applyFont="1" applyFill="1" applyAlignment="1">
      <alignment horizontal="right" vertical="top"/>
    </xf>
    <xf numFmtId="165" fontId="2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horizontal="left" vertical="top" wrapText="1" readingOrder="1"/>
    </xf>
    <xf numFmtId="0" fontId="3" fillId="3" borderId="0" xfId="0" applyFont="1" applyFill="1" applyAlignment="1">
      <alignment horizontal="left" vertical="top" wrapText="1" indent="2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showOutlineSymbols="0" view="pageBreakPreview" zoomScaleSheetLayoutView="100" workbookViewId="0" topLeftCell="A1">
      <selection activeCell="A1" sqref="A1"/>
    </sheetView>
  </sheetViews>
  <sheetFormatPr defaultColWidth="7.00390625" defaultRowHeight="12.75" customHeight="1"/>
  <cols>
    <col min="1" max="16384" width="7.00390625" style="1" customWidth="1"/>
  </cols>
  <sheetData>
    <row r="1" spans="2:16" ht="16.5" customHeight="1">
      <c r="B1" s="7" t="s">
        <v>0</v>
      </c>
      <c r="C1" s="7"/>
      <c r="D1" s="7"/>
      <c r="E1" s="7"/>
      <c r="F1" s="7"/>
      <c r="G1" s="7"/>
      <c r="H1" s="8" t="s">
        <v>1</v>
      </c>
      <c r="I1" s="8"/>
      <c r="J1" s="8"/>
      <c r="K1" s="8"/>
      <c r="L1" s="8"/>
      <c r="M1" s="8"/>
      <c r="N1" s="8"/>
      <c r="O1" s="8"/>
      <c r="P1" s="6" t="s">
        <v>129</v>
      </c>
    </row>
    <row r="2" spans="2:15" ht="16.5" customHeight="1">
      <c r="B2" s="7" t="s">
        <v>2</v>
      </c>
      <c r="C2" s="7"/>
      <c r="D2" s="7"/>
      <c r="E2" s="7"/>
      <c r="F2" s="7"/>
      <c r="G2" s="7"/>
      <c r="H2" s="9" t="s">
        <v>3</v>
      </c>
      <c r="I2" s="9"/>
      <c r="J2" s="9"/>
      <c r="K2" s="9"/>
      <c r="L2" s="9"/>
      <c r="M2" s="9"/>
      <c r="N2" s="9"/>
      <c r="O2" s="9"/>
    </row>
    <row r="3" spans="2:15" ht="12.75" customHeight="1">
      <c r="B3" s="7" t="s">
        <v>4</v>
      </c>
      <c r="C3" s="7"/>
      <c r="D3" s="7"/>
      <c r="E3" s="7"/>
      <c r="F3" s="7"/>
      <c r="G3" s="7"/>
      <c r="H3" s="9" t="s">
        <v>5</v>
      </c>
      <c r="I3" s="9"/>
      <c r="J3" s="9"/>
      <c r="K3" s="9"/>
      <c r="L3" s="9"/>
      <c r="M3" s="9"/>
      <c r="N3" s="9"/>
      <c r="O3" s="9"/>
    </row>
    <row r="4" spans="2:7" ht="6" customHeight="1">
      <c r="B4" s="7"/>
      <c r="C4" s="7"/>
      <c r="D4" s="7"/>
      <c r="E4" s="7"/>
      <c r="F4" s="7"/>
      <c r="G4" s="7"/>
    </row>
    <row r="5" ht="4.5" customHeight="1"/>
    <row r="6" spans="2:15" ht="18" customHeight="1">
      <c r="B6" s="7" t="s">
        <v>6</v>
      </c>
      <c r="C6" s="7"/>
      <c r="D6" s="7"/>
      <c r="E6" s="7"/>
      <c r="F6" s="7"/>
      <c r="G6" s="7"/>
      <c r="H6" s="10" t="s">
        <v>7</v>
      </c>
      <c r="I6" s="10"/>
      <c r="J6" s="10"/>
      <c r="K6" s="10"/>
      <c r="L6" s="10"/>
      <c r="M6" s="10"/>
      <c r="N6" s="10"/>
      <c r="O6" s="10"/>
    </row>
    <row r="7" ht="6" customHeight="1"/>
    <row r="8" ht="14.25" customHeight="1"/>
    <row r="9" spans="8:9" ht="12.75">
      <c r="H9" s="11" t="s">
        <v>8</v>
      </c>
      <c r="I9" s="11"/>
    </row>
    <row r="10" spans="1:17" ht="12.75" customHeight="1">
      <c r="A10" s="11" t="s">
        <v>9</v>
      </c>
      <c r="B10" s="11"/>
      <c r="C10" s="11"/>
      <c r="D10" s="11"/>
      <c r="E10" s="11"/>
      <c r="F10" s="11"/>
      <c r="G10" s="11"/>
      <c r="H10" s="11"/>
      <c r="I10" s="11"/>
      <c r="J10" s="11" t="s">
        <v>10</v>
      </c>
      <c r="K10" s="11"/>
      <c r="L10" s="11" t="s">
        <v>11</v>
      </c>
      <c r="M10" s="11"/>
      <c r="N10" s="11" t="s">
        <v>12</v>
      </c>
      <c r="O10" s="11"/>
      <c r="P10" s="2" t="s">
        <v>13</v>
      </c>
      <c r="Q10" s="3" t="s">
        <v>126</v>
      </c>
    </row>
    <row r="11" spans="8:9" ht="9.75" customHeight="1">
      <c r="H11" s="11"/>
      <c r="I11" s="11"/>
    </row>
    <row r="12" ht="3" customHeight="1"/>
    <row r="13" spans="1:16" ht="15" customHeight="1">
      <c r="A13" s="12" t="s">
        <v>14</v>
      </c>
      <c r="B13" s="12"/>
      <c r="C13" s="12"/>
      <c r="D13" s="12"/>
      <c r="E13" s="12"/>
      <c r="F13" s="12"/>
      <c r="G13" s="12"/>
      <c r="H13" s="13" t="s">
        <v>15</v>
      </c>
      <c r="I13" s="13"/>
      <c r="J13" s="14">
        <v>5732</v>
      </c>
      <c r="K13" s="14"/>
      <c r="L13" s="14">
        <v>2506.72</v>
      </c>
      <c r="M13" s="14"/>
      <c r="N13" s="14">
        <v>3225.28</v>
      </c>
      <c r="O13" s="14"/>
      <c r="P13" s="4">
        <v>43.732030704815074</v>
      </c>
    </row>
    <row r="14" ht="3" customHeight="1"/>
    <row r="15" spans="1:16" ht="14.25" customHeight="1">
      <c r="A15" s="12" t="s">
        <v>16</v>
      </c>
      <c r="B15" s="12"/>
      <c r="C15" s="12"/>
      <c r="D15" s="12"/>
      <c r="E15" s="12"/>
      <c r="F15" s="12"/>
      <c r="G15" s="12"/>
      <c r="H15" s="12" t="s">
        <v>17</v>
      </c>
      <c r="I15" s="12"/>
      <c r="J15" s="15">
        <v>5732</v>
      </c>
      <c r="K15" s="15"/>
      <c r="L15" s="15">
        <v>2506.72</v>
      </c>
      <c r="M15" s="15"/>
      <c r="N15" s="15">
        <v>3225.28</v>
      </c>
      <c r="O15" s="15"/>
      <c r="P15" s="5">
        <v>43.732030704815074</v>
      </c>
    </row>
    <row r="16" spans="1:7" ht="14.25" customHeight="1">
      <c r="A16" s="12"/>
      <c r="B16" s="12"/>
      <c r="C16" s="12"/>
      <c r="D16" s="12"/>
      <c r="E16" s="12"/>
      <c r="F16" s="12"/>
      <c r="G16" s="12"/>
    </row>
    <row r="17" ht="3" customHeight="1"/>
    <row r="18" spans="1:16" ht="14.25" customHeight="1">
      <c r="A18" s="12" t="s">
        <v>18</v>
      </c>
      <c r="B18" s="12"/>
      <c r="C18" s="12"/>
      <c r="D18" s="12"/>
      <c r="E18" s="12"/>
      <c r="F18" s="12"/>
      <c r="G18" s="12"/>
      <c r="H18" s="12" t="s">
        <v>19</v>
      </c>
      <c r="I18" s="12"/>
      <c r="J18" s="15">
        <v>5732</v>
      </c>
      <c r="K18" s="15"/>
      <c r="L18" s="15">
        <v>2506.72</v>
      </c>
      <c r="M18" s="15"/>
      <c r="N18" s="15">
        <v>3225.28</v>
      </c>
      <c r="O18" s="15"/>
      <c r="P18" s="5">
        <v>43.732030704815074</v>
      </c>
    </row>
    <row r="19" spans="1:7" ht="14.25" customHeight="1">
      <c r="A19" s="12"/>
      <c r="B19" s="12"/>
      <c r="C19" s="12"/>
      <c r="D19" s="12"/>
      <c r="E19" s="12"/>
      <c r="F19" s="12"/>
      <c r="G19" s="12"/>
    </row>
    <row r="20" ht="3" customHeight="1"/>
    <row r="21" spans="1:17" ht="15" customHeight="1">
      <c r="A21" s="12" t="s">
        <v>20</v>
      </c>
      <c r="B21" s="12"/>
      <c r="C21" s="12"/>
      <c r="D21" s="12"/>
      <c r="E21" s="12"/>
      <c r="F21" s="12"/>
      <c r="G21" s="12"/>
      <c r="H21" s="12" t="s">
        <v>21</v>
      </c>
      <c r="I21" s="12"/>
      <c r="J21" s="15">
        <v>5732</v>
      </c>
      <c r="K21" s="15"/>
      <c r="L21" s="15">
        <v>2506.72</v>
      </c>
      <c r="M21" s="15"/>
      <c r="N21" s="15">
        <v>3225.28</v>
      </c>
      <c r="O21" s="15"/>
      <c r="P21" s="5">
        <v>43.732030704815074</v>
      </c>
      <c r="Q21" s="1">
        <v>-678</v>
      </c>
    </row>
    <row r="22" ht="1.5" customHeight="1"/>
    <row r="23" spans="8:17" ht="13.5" customHeight="1">
      <c r="H23" s="16" t="s">
        <v>22</v>
      </c>
      <c r="I23" s="16"/>
      <c r="J23" s="14">
        <v>5732</v>
      </c>
      <c r="K23" s="14"/>
      <c r="L23" s="14">
        <v>2506.72</v>
      </c>
      <c r="M23" s="14"/>
      <c r="N23" s="14">
        <v>3225.28</v>
      </c>
      <c r="O23" s="14"/>
      <c r="P23" s="4">
        <v>43.732030704815074</v>
      </c>
      <c r="Q23" s="3">
        <f>SUM(Q13:Q21)</f>
        <v>-678</v>
      </c>
    </row>
    <row r="24" ht="21" customHeight="1"/>
    <row r="25" spans="2:15" ht="18" customHeight="1">
      <c r="B25" s="7" t="s">
        <v>6</v>
      </c>
      <c r="C25" s="7"/>
      <c r="D25" s="7"/>
      <c r="E25" s="7"/>
      <c r="F25" s="7"/>
      <c r="G25" s="7"/>
      <c r="H25" s="10" t="s">
        <v>23</v>
      </c>
      <c r="I25" s="10"/>
      <c r="J25" s="10"/>
      <c r="K25" s="10"/>
      <c r="L25" s="10"/>
      <c r="M25" s="10"/>
      <c r="N25" s="10"/>
      <c r="O25" s="10"/>
    </row>
    <row r="26" ht="6" customHeight="1"/>
    <row r="27" spans="8:9" ht="12.75">
      <c r="H27" s="11" t="s">
        <v>8</v>
      </c>
      <c r="I27" s="11"/>
    </row>
    <row r="28" spans="1:17" ht="12.75">
      <c r="A28" s="11" t="s">
        <v>9</v>
      </c>
      <c r="B28" s="11"/>
      <c r="C28" s="11"/>
      <c r="D28" s="11"/>
      <c r="E28" s="11"/>
      <c r="F28" s="11"/>
      <c r="G28" s="11"/>
      <c r="H28" s="11"/>
      <c r="I28" s="11"/>
      <c r="J28" s="11" t="s">
        <v>10</v>
      </c>
      <c r="K28" s="11"/>
      <c r="L28" s="11" t="s">
        <v>11</v>
      </c>
      <c r="M28" s="11"/>
      <c r="N28" s="11" t="s">
        <v>12</v>
      </c>
      <c r="O28" s="11"/>
      <c r="P28" s="2" t="s">
        <v>13</v>
      </c>
      <c r="Q28" s="3" t="s">
        <v>126</v>
      </c>
    </row>
    <row r="29" spans="8:9" ht="9.75" customHeight="1">
      <c r="H29" s="11"/>
      <c r="I29" s="11"/>
    </row>
    <row r="30" ht="3" customHeight="1"/>
    <row r="31" spans="1:16" ht="15" customHeight="1">
      <c r="A31" s="12" t="s">
        <v>14</v>
      </c>
      <c r="B31" s="12"/>
      <c r="C31" s="12"/>
      <c r="D31" s="12"/>
      <c r="E31" s="12"/>
      <c r="F31" s="12"/>
      <c r="G31" s="12"/>
      <c r="H31" s="13" t="s">
        <v>15</v>
      </c>
      <c r="I31" s="13"/>
      <c r="J31" s="14">
        <v>36196</v>
      </c>
      <c r="K31" s="14"/>
      <c r="L31" s="14">
        <v>19307.72</v>
      </c>
      <c r="M31" s="14"/>
      <c r="N31" s="14">
        <v>16888.28</v>
      </c>
      <c r="O31" s="14"/>
      <c r="P31" s="4">
        <v>53.3421372527351</v>
      </c>
    </row>
    <row r="32" ht="3" customHeight="1"/>
    <row r="33" spans="1:16" ht="14.25" customHeight="1">
      <c r="A33" s="12" t="s">
        <v>16</v>
      </c>
      <c r="B33" s="12"/>
      <c r="C33" s="12"/>
      <c r="D33" s="12"/>
      <c r="E33" s="12"/>
      <c r="F33" s="12"/>
      <c r="G33" s="12"/>
      <c r="H33" s="12" t="s">
        <v>17</v>
      </c>
      <c r="I33" s="12"/>
      <c r="J33" s="15">
        <v>36196</v>
      </c>
      <c r="K33" s="15"/>
      <c r="L33" s="15">
        <v>19307.72</v>
      </c>
      <c r="M33" s="15"/>
      <c r="N33" s="15">
        <v>16888.28</v>
      </c>
      <c r="O33" s="15"/>
      <c r="P33" s="5">
        <v>53.3421372527351</v>
      </c>
    </row>
    <row r="34" spans="1:7" ht="14.25" customHeight="1">
      <c r="A34" s="12"/>
      <c r="B34" s="12"/>
      <c r="C34" s="12"/>
      <c r="D34" s="12"/>
      <c r="E34" s="12"/>
      <c r="F34" s="12"/>
      <c r="G34" s="12"/>
    </row>
    <row r="35" ht="3" customHeight="1"/>
    <row r="36" spans="1:16" ht="14.25" customHeight="1">
      <c r="A36" s="12" t="s">
        <v>18</v>
      </c>
      <c r="B36" s="12"/>
      <c r="C36" s="12"/>
      <c r="D36" s="12"/>
      <c r="E36" s="12"/>
      <c r="F36" s="12"/>
      <c r="G36" s="12"/>
      <c r="H36" s="12" t="s">
        <v>19</v>
      </c>
      <c r="I36" s="12"/>
      <c r="J36" s="15">
        <v>36196</v>
      </c>
      <c r="K36" s="15"/>
      <c r="L36" s="15">
        <v>19307.72</v>
      </c>
      <c r="M36" s="15"/>
      <c r="N36" s="15">
        <v>16888.28</v>
      </c>
      <c r="O36" s="15"/>
      <c r="P36" s="5">
        <v>53.3421372527351</v>
      </c>
    </row>
    <row r="37" spans="1:7" ht="14.25" customHeight="1">
      <c r="A37" s="12"/>
      <c r="B37" s="12"/>
      <c r="C37" s="12"/>
      <c r="D37" s="12"/>
      <c r="E37" s="12"/>
      <c r="F37" s="12"/>
      <c r="G37" s="12"/>
    </row>
    <row r="38" ht="3" customHeight="1"/>
    <row r="39" spans="1:17" ht="15" customHeight="1">
      <c r="A39" s="12" t="s">
        <v>20</v>
      </c>
      <c r="B39" s="12"/>
      <c r="C39" s="12"/>
      <c r="D39" s="12"/>
      <c r="E39" s="12"/>
      <c r="F39" s="12"/>
      <c r="G39" s="12"/>
      <c r="H39" s="12" t="s">
        <v>21</v>
      </c>
      <c r="I39" s="12"/>
      <c r="J39" s="15">
        <v>36196</v>
      </c>
      <c r="K39" s="15"/>
      <c r="L39" s="15">
        <v>19307.72</v>
      </c>
      <c r="M39" s="15"/>
      <c r="N39" s="15">
        <v>16888.28</v>
      </c>
      <c r="O39" s="15"/>
      <c r="P39" s="5">
        <v>53.3421372527351</v>
      </c>
      <c r="Q39" s="1">
        <v>-799</v>
      </c>
    </row>
    <row r="40" ht="1.5" customHeight="1"/>
    <row r="41" spans="8:17" ht="13.5" customHeight="1">
      <c r="H41" s="16" t="s">
        <v>22</v>
      </c>
      <c r="I41" s="16"/>
      <c r="J41" s="14">
        <v>36196</v>
      </c>
      <c r="K41" s="14"/>
      <c r="L41" s="14">
        <v>19307.72</v>
      </c>
      <c r="M41" s="14"/>
      <c r="N41" s="14">
        <v>16888.28</v>
      </c>
      <c r="O41" s="14"/>
      <c r="P41" s="4">
        <v>53.3421372527351</v>
      </c>
      <c r="Q41" s="3">
        <f>SUM(Q31:Q39)</f>
        <v>-799</v>
      </c>
    </row>
    <row r="42" spans="2:7" ht="6" customHeight="1">
      <c r="B42" s="7"/>
      <c r="C42" s="7"/>
      <c r="D42" s="7"/>
      <c r="E42" s="7"/>
      <c r="F42" s="7"/>
      <c r="G42" s="7"/>
    </row>
    <row r="43" ht="4.5" customHeight="1"/>
    <row r="44" spans="2:15" ht="18" customHeight="1">
      <c r="B44" s="7" t="s">
        <v>6</v>
      </c>
      <c r="C44" s="7"/>
      <c r="D44" s="7"/>
      <c r="E44" s="7"/>
      <c r="F44" s="7"/>
      <c r="G44" s="7"/>
      <c r="H44" s="10" t="s">
        <v>128</v>
      </c>
      <c r="I44" s="17"/>
      <c r="J44" s="17"/>
      <c r="K44" s="17"/>
      <c r="L44" s="17"/>
      <c r="M44" s="17"/>
      <c r="N44" s="17"/>
      <c r="O44" s="17"/>
    </row>
    <row r="45" spans="8:15" ht="15" customHeight="1">
      <c r="H45" s="17"/>
      <c r="I45" s="17"/>
      <c r="J45" s="17"/>
      <c r="K45" s="17"/>
      <c r="L45" s="17"/>
      <c r="M45" s="17"/>
      <c r="N45" s="17"/>
      <c r="O45" s="17"/>
    </row>
    <row r="46" ht="14.25" customHeight="1"/>
    <row r="47" spans="8:9" ht="12.75">
      <c r="H47" s="11" t="s">
        <v>8</v>
      </c>
      <c r="I47" s="11"/>
    </row>
    <row r="48" spans="1:17" ht="12.75" customHeight="1">
      <c r="A48" s="11" t="s">
        <v>9</v>
      </c>
      <c r="B48" s="11"/>
      <c r="C48" s="11"/>
      <c r="D48" s="11"/>
      <c r="E48" s="11"/>
      <c r="F48" s="11"/>
      <c r="G48" s="11"/>
      <c r="H48" s="11"/>
      <c r="I48" s="11"/>
      <c r="J48" s="11" t="s">
        <v>10</v>
      </c>
      <c r="K48" s="11"/>
      <c r="L48" s="11" t="s">
        <v>11</v>
      </c>
      <c r="M48" s="11"/>
      <c r="N48" s="11" t="s">
        <v>12</v>
      </c>
      <c r="O48" s="11"/>
      <c r="P48" s="2" t="s">
        <v>13</v>
      </c>
      <c r="Q48" s="3" t="s">
        <v>126</v>
      </c>
    </row>
    <row r="49" spans="8:9" ht="9.75" customHeight="1">
      <c r="H49" s="11"/>
      <c r="I49" s="11"/>
    </row>
    <row r="50" ht="3" customHeight="1"/>
    <row r="51" spans="1:16" ht="15" customHeight="1">
      <c r="A51" s="12" t="s">
        <v>24</v>
      </c>
      <c r="B51" s="12"/>
      <c r="C51" s="12"/>
      <c r="D51" s="12"/>
      <c r="E51" s="12"/>
      <c r="F51" s="12"/>
      <c r="G51" s="12"/>
      <c r="H51" s="13" t="s">
        <v>25</v>
      </c>
      <c r="I51" s="13"/>
      <c r="J51" s="14">
        <v>120950</v>
      </c>
      <c r="K51" s="14"/>
      <c r="L51" s="14">
        <v>76946.42</v>
      </c>
      <c r="M51" s="14"/>
      <c r="N51" s="14">
        <v>44003.58</v>
      </c>
      <c r="O51" s="14"/>
      <c r="P51" s="4">
        <v>63.61837122778008</v>
      </c>
    </row>
    <row r="52" ht="3" customHeight="1"/>
    <row r="53" spans="1:16" ht="15" customHeight="1">
      <c r="A53" s="12" t="s">
        <v>26</v>
      </c>
      <c r="B53" s="12"/>
      <c r="C53" s="12"/>
      <c r="D53" s="12"/>
      <c r="E53" s="12"/>
      <c r="F53" s="12"/>
      <c r="G53" s="12"/>
      <c r="H53" s="12" t="s">
        <v>27</v>
      </c>
      <c r="I53" s="12"/>
      <c r="J53" s="15">
        <v>96909</v>
      </c>
      <c r="K53" s="15"/>
      <c r="L53" s="15">
        <v>63745.25</v>
      </c>
      <c r="M53" s="15"/>
      <c r="N53" s="15">
        <v>33163.75</v>
      </c>
      <c r="O53" s="15"/>
      <c r="P53" s="5">
        <v>65.77846226872633</v>
      </c>
    </row>
    <row r="54" ht="3" customHeight="1"/>
    <row r="55" spans="1:16" ht="15" customHeight="1">
      <c r="A55" s="12" t="s">
        <v>28</v>
      </c>
      <c r="B55" s="12"/>
      <c r="C55" s="12"/>
      <c r="D55" s="12"/>
      <c r="E55" s="12"/>
      <c r="F55" s="12"/>
      <c r="G55" s="12"/>
      <c r="H55" s="12" t="s">
        <v>29</v>
      </c>
      <c r="I55" s="12"/>
      <c r="J55" s="15">
        <v>77647</v>
      </c>
      <c r="K55" s="15"/>
      <c r="L55" s="15">
        <v>52085.49</v>
      </c>
      <c r="M55" s="15"/>
      <c r="N55" s="15">
        <v>25561.51</v>
      </c>
      <c r="O55" s="15"/>
      <c r="P55" s="5">
        <v>67.0798485453398</v>
      </c>
    </row>
    <row r="56" ht="3" customHeight="1"/>
    <row r="57" spans="1:16" ht="15" customHeight="1">
      <c r="A57" s="12" t="s">
        <v>30</v>
      </c>
      <c r="B57" s="12"/>
      <c r="C57" s="12"/>
      <c r="D57" s="12"/>
      <c r="E57" s="12"/>
      <c r="F57" s="12"/>
      <c r="G57" s="12"/>
      <c r="H57" s="12" t="s">
        <v>31</v>
      </c>
      <c r="I57" s="12"/>
      <c r="J57" s="15">
        <v>77647</v>
      </c>
      <c r="K57" s="15"/>
      <c r="L57" s="15">
        <v>52085.49</v>
      </c>
      <c r="M57" s="15"/>
      <c r="N57" s="15">
        <v>25561.51</v>
      </c>
      <c r="O57" s="15"/>
      <c r="P57" s="5">
        <v>67.0798485453398</v>
      </c>
    </row>
    <row r="58" ht="3" customHeight="1"/>
    <row r="59" spans="1:16" ht="15" customHeight="1">
      <c r="A59" s="12" t="s">
        <v>32</v>
      </c>
      <c r="B59" s="12"/>
      <c r="C59" s="12"/>
      <c r="D59" s="12"/>
      <c r="E59" s="12"/>
      <c r="F59" s="12"/>
      <c r="G59" s="12"/>
      <c r="H59" s="12" t="s">
        <v>33</v>
      </c>
      <c r="I59" s="12"/>
      <c r="J59" s="15">
        <v>18302</v>
      </c>
      <c r="K59" s="15"/>
      <c r="L59" s="15">
        <v>11146.16</v>
      </c>
      <c r="M59" s="15"/>
      <c r="N59" s="15">
        <v>7155.84</v>
      </c>
      <c r="O59" s="15"/>
      <c r="P59" s="5">
        <v>60.90132225986232</v>
      </c>
    </row>
    <row r="60" ht="3" customHeight="1"/>
    <row r="61" spans="1:16" ht="15" customHeight="1">
      <c r="A61" s="12" t="s">
        <v>34</v>
      </c>
      <c r="B61" s="12"/>
      <c r="C61" s="12"/>
      <c r="D61" s="12"/>
      <c r="E61" s="12"/>
      <c r="F61" s="12"/>
      <c r="G61" s="12"/>
      <c r="H61" s="12" t="s">
        <v>35</v>
      </c>
      <c r="I61" s="12"/>
      <c r="J61" s="15">
        <v>1515</v>
      </c>
      <c r="K61" s="15"/>
      <c r="L61" s="15">
        <v>796.92</v>
      </c>
      <c r="M61" s="15"/>
      <c r="N61" s="15">
        <v>718.08</v>
      </c>
      <c r="O61" s="15"/>
      <c r="P61" s="5">
        <v>52.6019801980198</v>
      </c>
    </row>
    <row r="62" ht="3" customHeight="1"/>
    <row r="63" spans="1:17" ht="15" customHeight="1">
      <c r="A63" s="12" t="s">
        <v>36</v>
      </c>
      <c r="B63" s="12"/>
      <c r="C63" s="12"/>
      <c r="D63" s="12"/>
      <c r="E63" s="12"/>
      <c r="F63" s="12"/>
      <c r="G63" s="12"/>
      <c r="H63" s="12" t="s">
        <v>37</v>
      </c>
      <c r="I63" s="12"/>
      <c r="J63" s="15">
        <v>2532</v>
      </c>
      <c r="K63" s="15"/>
      <c r="L63" s="15">
        <v>1791.35</v>
      </c>
      <c r="M63" s="15"/>
      <c r="N63" s="15">
        <v>740.65</v>
      </c>
      <c r="O63" s="15"/>
      <c r="P63" s="5">
        <v>70.74842022116904</v>
      </c>
      <c r="Q63" s="1">
        <v>-740</v>
      </c>
    </row>
    <row r="64" ht="3" customHeight="1"/>
    <row r="65" spans="1:17" ht="15" customHeight="1">
      <c r="A65" s="12" t="s">
        <v>38</v>
      </c>
      <c r="B65" s="12"/>
      <c r="C65" s="12"/>
      <c r="D65" s="12"/>
      <c r="E65" s="12"/>
      <c r="F65" s="12"/>
      <c r="G65" s="12"/>
      <c r="H65" s="12" t="s">
        <v>39</v>
      </c>
      <c r="I65" s="12"/>
      <c r="J65" s="15">
        <v>14255</v>
      </c>
      <c r="K65" s="15"/>
      <c r="L65" s="15">
        <v>8557.89</v>
      </c>
      <c r="M65" s="15"/>
      <c r="N65" s="15">
        <v>5697.11</v>
      </c>
      <c r="O65" s="15"/>
      <c r="P65" s="5">
        <v>60.034303753069096</v>
      </c>
      <c r="Q65" s="1">
        <v>-4664</v>
      </c>
    </row>
    <row r="66" ht="3" customHeight="1"/>
    <row r="67" spans="1:16" ht="14.25" customHeight="1">
      <c r="A67" s="12" t="s">
        <v>40</v>
      </c>
      <c r="B67" s="12"/>
      <c r="C67" s="12"/>
      <c r="D67" s="12"/>
      <c r="E67" s="12"/>
      <c r="F67" s="12"/>
      <c r="G67" s="12"/>
      <c r="H67" s="12" t="s">
        <v>41</v>
      </c>
      <c r="I67" s="12"/>
      <c r="J67" s="15">
        <v>960</v>
      </c>
      <c r="K67" s="15"/>
      <c r="L67" s="15">
        <v>513.6</v>
      </c>
      <c r="M67" s="15"/>
      <c r="N67" s="15">
        <v>446.4</v>
      </c>
      <c r="O67" s="15"/>
      <c r="P67" s="5">
        <v>53.5</v>
      </c>
    </row>
    <row r="68" spans="1:7" ht="14.25" customHeight="1">
      <c r="A68" s="12"/>
      <c r="B68" s="12"/>
      <c r="C68" s="12"/>
      <c r="D68" s="12"/>
      <c r="E68" s="12"/>
      <c r="F68" s="12"/>
      <c r="G68" s="12"/>
    </row>
    <row r="69" ht="3" customHeight="1"/>
    <row r="70" spans="1:16" ht="14.25" customHeight="1">
      <c r="A70" s="12" t="s">
        <v>42</v>
      </c>
      <c r="B70" s="12"/>
      <c r="C70" s="12"/>
      <c r="D70" s="12"/>
      <c r="E70" s="12"/>
      <c r="F70" s="12"/>
      <c r="G70" s="12"/>
      <c r="H70" s="12" t="s">
        <v>43</v>
      </c>
      <c r="I70" s="12"/>
      <c r="J70" s="15">
        <v>24041</v>
      </c>
      <c r="K70" s="15"/>
      <c r="L70" s="15">
        <v>13201.17</v>
      </c>
      <c r="M70" s="15"/>
      <c r="N70" s="15">
        <v>10839.83</v>
      </c>
      <c r="O70" s="15"/>
      <c r="P70" s="5">
        <v>54.91106859115678</v>
      </c>
    </row>
    <row r="71" spans="1:7" ht="14.25" customHeight="1">
      <c r="A71" s="12"/>
      <c r="B71" s="12"/>
      <c r="C71" s="12"/>
      <c r="D71" s="12"/>
      <c r="E71" s="12"/>
      <c r="F71" s="12"/>
      <c r="G71" s="12"/>
    </row>
    <row r="72" ht="3" customHeight="1"/>
    <row r="73" spans="1:17" ht="14.25" customHeight="1">
      <c r="A73" s="12" t="s">
        <v>44</v>
      </c>
      <c r="B73" s="12"/>
      <c r="C73" s="12"/>
      <c r="D73" s="12"/>
      <c r="E73" s="12"/>
      <c r="F73" s="12"/>
      <c r="G73" s="12"/>
      <c r="H73" s="12" t="s">
        <v>45</v>
      </c>
      <c r="I73" s="12"/>
      <c r="J73" s="15">
        <v>23481</v>
      </c>
      <c r="K73" s="15"/>
      <c r="L73" s="15">
        <v>12873.77</v>
      </c>
      <c r="M73" s="15"/>
      <c r="N73" s="15">
        <v>10607.23</v>
      </c>
      <c r="O73" s="15"/>
      <c r="P73" s="5">
        <v>54.826327669179335</v>
      </c>
      <c r="Q73" s="1">
        <v>-1302</v>
      </c>
    </row>
    <row r="74" spans="1:7" ht="14.25" customHeight="1">
      <c r="A74" s="12"/>
      <c r="B74" s="12"/>
      <c r="C74" s="12"/>
      <c r="D74" s="12"/>
      <c r="E74" s="12"/>
      <c r="F74" s="12"/>
      <c r="G74" s="12"/>
    </row>
    <row r="75" ht="3" customHeight="1"/>
    <row r="76" spans="1:16" ht="14.25" customHeight="1">
      <c r="A76" s="12" t="s">
        <v>46</v>
      </c>
      <c r="B76" s="12"/>
      <c r="C76" s="12"/>
      <c r="D76" s="12"/>
      <c r="E76" s="12"/>
      <c r="F76" s="12"/>
      <c r="G76" s="12"/>
      <c r="H76" s="12" t="s">
        <v>47</v>
      </c>
      <c r="I76" s="12"/>
      <c r="J76" s="15">
        <v>560</v>
      </c>
      <c r="K76" s="15"/>
      <c r="L76" s="15">
        <v>327.4</v>
      </c>
      <c r="M76" s="15"/>
      <c r="N76" s="15">
        <v>232.6</v>
      </c>
      <c r="O76" s="15"/>
      <c r="P76" s="5">
        <v>58.46428571428571</v>
      </c>
    </row>
    <row r="77" spans="1:7" ht="14.25" customHeight="1">
      <c r="A77" s="12"/>
      <c r="B77" s="12"/>
      <c r="C77" s="12"/>
      <c r="D77" s="12"/>
      <c r="E77" s="12"/>
      <c r="F77" s="12"/>
      <c r="G77" s="12"/>
    </row>
    <row r="78" ht="3" customHeight="1"/>
    <row r="79" spans="1:16" ht="14.25" customHeight="1">
      <c r="A79" s="12" t="s">
        <v>48</v>
      </c>
      <c r="B79" s="12"/>
      <c r="C79" s="12"/>
      <c r="D79" s="12"/>
      <c r="E79" s="12"/>
      <c r="F79" s="12"/>
      <c r="G79" s="12"/>
      <c r="H79" s="12" t="s">
        <v>49</v>
      </c>
      <c r="I79" s="12"/>
      <c r="J79" s="15">
        <v>560</v>
      </c>
      <c r="K79" s="15"/>
      <c r="L79" s="15">
        <v>327.4</v>
      </c>
      <c r="M79" s="15"/>
      <c r="N79" s="15">
        <v>232.6</v>
      </c>
      <c r="O79" s="15"/>
      <c r="P79" s="5">
        <v>58.46428571428571</v>
      </c>
    </row>
    <row r="80" spans="1:7" ht="14.25" customHeight="1">
      <c r="A80" s="12"/>
      <c r="B80" s="12"/>
      <c r="C80" s="12"/>
      <c r="D80" s="12"/>
      <c r="E80" s="12"/>
      <c r="F80" s="12"/>
      <c r="G80" s="12"/>
    </row>
    <row r="81" ht="3" customHeight="1"/>
    <row r="82" spans="1:16" ht="15" customHeight="1">
      <c r="A82" s="12" t="s">
        <v>14</v>
      </c>
      <c r="B82" s="12"/>
      <c r="C82" s="12"/>
      <c r="D82" s="12"/>
      <c r="E82" s="12"/>
      <c r="F82" s="12"/>
      <c r="G82" s="12"/>
      <c r="H82" s="13" t="s">
        <v>15</v>
      </c>
      <c r="I82" s="13"/>
      <c r="J82" s="14">
        <v>96803</v>
      </c>
      <c r="K82" s="14"/>
      <c r="L82" s="14">
        <v>62505.4</v>
      </c>
      <c r="M82" s="14"/>
      <c r="N82" s="14">
        <v>34297.6</v>
      </c>
      <c r="O82" s="14"/>
      <c r="P82" s="4">
        <v>64.56969308802414</v>
      </c>
    </row>
    <row r="83" ht="3" customHeight="1"/>
    <row r="84" spans="1:16" ht="15" customHeight="1">
      <c r="A84" s="12" t="s">
        <v>50</v>
      </c>
      <c r="B84" s="12"/>
      <c r="C84" s="12"/>
      <c r="D84" s="12"/>
      <c r="E84" s="12"/>
      <c r="F84" s="12"/>
      <c r="G84" s="12"/>
      <c r="H84" s="12" t="s">
        <v>51</v>
      </c>
      <c r="I84" s="12"/>
      <c r="J84" s="15">
        <v>90112</v>
      </c>
      <c r="K84" s="15"/>
      <c r="L84" s="15">
        <v>61104.28</v>
      </c>
      <c r="M84" s="15"/>
      <c r="N84" s="15">
        <v>29007.72</v>
      </c>
      <c r="O84" s="15"/>
      <c r="P84" s="5">
        <v>67.80925958806819</v>
      </c>
    </row>
    <row r="85" ht="3" customHeight="1"/>
    <row r="86" spans="1:16" ht="15" customHeight="1">
      <c r="A86" s="12" t="s">
        <v>52</v>
      </c>
      <c r="B86" s="12"/>
      <c r="C86" s="12"/>
      <c r="D86" s="12"/>
      <c r="E86" s="12"/>
      <c r="F86" s="12"/>
      <c r="G86" s="12"/>
      <c r="H86" s="12" t="s">
        <v>53</v>
      </c>
      <c r="I86" s="12"/>
      <c r="J86" s="15">
        <v>2040</v>
      </c>
      <c r="K86" s="15"/>
      <c r="L86" s="15">
        <v>1079.69</v>
      </c>
      <c r="M86" s="15"/>
      <c r="N86" s="15">
        <v>960.31</v>
      </c>
      <c r="O86" s="15"/>
      <c r="P86" s="5">
        <v>52.92598039215687</v>
      </c>
    </row>
    <row r="87" ht="3" customHeight="1"/>
    <row r="88" spans="1:16" ht="15" customHeight="1">
      <c r="A88" s="12" t="s">
        <v>54</v>
      </c>
      <c r="B88" s="12"/>
      <c r="C88" s="12"/>
      <c r="D88" s="12"/>
      <c r="E88" s="12"/>
      <c r="F88" s="12"/>
      <c r="G88" s="12"/>
      <c r="H88" s="12" t="s">
        <v>55</v>
      </c>
      <c r="I88" s="12"/>
      <c r="J88" s="15">
        <v>1100</v>
      </c>
      <c r="K88" s="15"/>
      <c r="L88" s="15">
        <v>639.22</v>
      </c>
      <c r="M88" s="15"/>
      <c r="N88" s="15">
        <v>460.78</v>
      </c>
      <c r="O88" s="15"/>
      <c r="P88" s="5">
        <v>58.11090909090909</v>
      </c>
    </row>
    <row r="89" ht="3" customHeight="1"/>
    <row r="90" spans="1:16" ht="15" customHeight="1">
      <c r="A90" s="12" t="s">
        <v>56</v>
      </c>
      <c r="B90" s="12"/>
      <c r="C90" s="12"/>
      <c r="D90" s="12"/>
      <c r="E90" s="12"/>
      <c r="F90" s="12"/>
      <c r="G90" s="12"/>
      <c r="H90" s="12" t="s">
        <v>57</v>
      </c>
      <c r="I90" s="12"/>
      <c r="J90" s="15">
        <v>620</v>
      </c>
      <c r="K90" s="15"/>
      <c r="L90" s="15">
        <v>222.67</v>
      </c>
      <c r="M90" s="15"/>
      <c r="N90" s="15">
        <v>397.33</v>
      </c>
      <c r="O90" s="15"/>
      <c r="P90" s="5">
        <v>35.91451612903226</v>
      </c>
    </row>
    <row r="91" ht="3" customHeight="1"/>
    <row r="92" spans="1:16" ht="15" customHeight="1">
      <c r="A92" s="12" t="s">
        <v>58</v>
      </c>
      <c r="B92" s="12"/>
      <c r="C92" s="12"/>
      <c r="D92" s="12"/>
      <c r="E92" s="12"/>
      <c r="F92" s="12"/>
      <c r="G92" s="12"/>
      <c r="H92" s="12" t="s">
        <v>59</v>
      </c>
      <c r="I92" s="12"/>
      <c r="J92" s="15">
        <v>320</v>
      </c>
      <c r="K92" s="15"/>
      <c r="L92" s="15">
        <v>217.8</v>
      </c>
      <c r="M92" s="15"/>
      <c r="N92" s="15">
        <v>102.2</v>
      </c>
      <c r="O92" s="15"/>
      <c r="P92" s="5">
        <v>68.0625</v>
      </c>
    </row>
    <row r="93" ht="3" customHeight="1"/>
    <row r="94" spans="1:16" ht="15" customHeight="1">
      <c r="A94" s="12" t="s">
        <v>60</v>
      </c>
      <c r="B94" s="12"/>
      <c r="C94" s="12"/>
      <c r="D94" s="12"/>
      <c r="E94" s="12"/>
      <c r="F94" s="12"/>
      <c r="G94" s="12"/>
      <c r="H94" s="12" t="s">
        <v>61</v>
      </c>
      <c r="I94" s="12"/>
      <c r="J94" s="15">
        <v>77747</v>
      </c>
      <c r="K94" s="15"/>
      <c r="L94" s="15">
        <v>56540.18</v>
      </c>
      <c r="M94" s="15"/>
      <c r="N94" s="15">
        <v>21206.82</v>
      </c>
      <c r="O94" s="15"/>
      <c r="P94" s="5">
        <v>72.72329478950957</v>
      </c>
    </row>
    <row r="95" ht="3" customHeight="1"/>
    <row r="96" spans="1:16" ht="15" customHeight="1">
      <c r="A96" s="12" t="s">
        <v>62</v>
      </c>
      <c r="B96" s="12"/>
      <c r="C96" s="12"/>
      <c r="D96" s="12"/>
      <c r="E96" s="12"/>
      <c r="F96" s="12"/>
      <c r="G96" s="12"/>
      <c r="H96" s="12" t="s">
        <v>63</v>
      </c>
      <c r="I96" s="12"/>
      <c r="J96" s="15">
        <v>52000</v>
      </c>
      <c r="K96" s="15"/>
      <c r="L96" s="15">
        <v>40369.81</v>
      </c>
      <c r="M96" s="15"/>
      <c r="N96" s="15">
        <v>11630.19</v>
      </c>
      <c r="O96" s="15"/>
      <c r="P96" s="5">
        <v>77.63425000000001</v>
      </c>
    </row>
    <row r="97" ht="3" customHeight="1"/>
    <row r="98" spans="1:16" ht="15" customHeight="1">
      <c r="A98" s="12" t="s">
        <v>64</v>
      </c>
      <c r="B98" s="12"/>
      <c r="C98" s="12"/>
      <c r="D98" s="12"/>
      <c r="E98" s="12"/>
      <c r="F98" s="12"/>
      <c r="G98" s="12"/>
      <c r="H98" s="12" t="s">
        <v>65</v>
      </c>
      <c r="I98" s="12"/>
      <c r="J98" s="15">
        <v>8500</v>
      </c>
      <c r="K98" s="15"/>
      <c r="L98" s="15">
        <v>6019.98</v>
      </c>
      <c r="M98" s="15"/>
      <c r="N98" s="15">
        <v>2480.02</v>
      </c>
      <c r="O98" s="15"/>
      <c r="P98" s="5">
        <v>70.82329411764705</v>
      </c>
    </row>
    <row r="99" ht="3" customHeight="1"/>
    <row r="100" spans="1:17" ht="15" customHeight="1">
      <c r="A100" s="12" t="s">
        <v>66</v>
      </c>
      <c r="B100" s="12"/>
      <c r="C100" s="12"/>
      <c r="D100" s="12"/>
      <c r="E100" s="12"/>
      <c r="F100" s="12"/>
      <c r="G100" s="12"/>
      <c r="H100" s="12" t="s">
        <v>67</v>
      </c>
      <c r="I100" s="12"/>
      <c r="J100" s="15">
        <v>16367</v>
      </c>
      <c r="K100" s="15"/>
      <c r="L100" s="15">
        <v>9618.88</v>
      </c>
      <c r="M100" s="15"/>
      <c r="N100" s="15">
        <v>6748.12</v>
      </c>
      <c r="O100" s="15"/>
      <c r="P100" s="5">
        <v>58.76996395185432</v>
      </c>
      <c r="Q100" s="1">
        <v>-84</v>
      </c>
    </row>
    <row r="101" ht="3" customHeight="1"/>
    <row r="102" spans="1:16" ht="15" customHeight="1">
      <c r="A102" s="12" t="s">
        <v>68</v>
      </c>
      <c r="B102" s="12"/>
      <c r="C102" s="12"/>
      <c r="D102" s="12"/>
      <c r="E102" s="12"/>
      <c r="F102" s="12"/>
      <c r="G102" s="12"/>
      <c r="H102" s="12" t="s">
        <v>69</v>
      </c>
      <c r="I102" s="12"/>
      <c r="J102" s="15">
        <v>880</v>
      </c>
      <c r="K102" s="15"/>
      <c r="L102" s="15">
        <v>531.51</v>
      </c>
      <c r="M102" s="15"/>
      <c r="N102" s="15">
        <v>348.49</v>
      </c>
      <c r="O102" s="15"/>
      <c r="P102" s="5">
        <v>60.39886363636364</v>
      </c>
    </row>
    <row r="103" ht="3" customHeight="1"/>
    <row r="104" spans="1:16" ht="14.25" customHeight="1">
      <c r="A104" s="12" t="s">
        <v>70</v>
      </c>
      <c r="B104" s="12"/>
      <c r="C104" s="12"/>
      <c r="D104" s="12"/>
      <c r="E104" s="12"/>
      <c r="F104" s="12"/>
      <c r="G104" s="12"/>
      <c r="H104" s="12" t="s">
        <v>71</v>
      </c>
      <c r="I104" s="12"/>
      <c r="J104" s="15">
        <v>1050</v>
      </c>
      <c r="K104" s="15"/>
      <c r="L104" s="15">
        <v>108</v>
      </c>
      <c r="M104" s="15"/>
      <c r="N104" s="15">
        <v>942</v>
      </c>
      <c r="O104" s="15"/>
      <c r="P104" s="5">
        <v>10.285714285714286</v>
      </c>
    </row>
    <row r="105" spans="1:7" ht="14.25" customHeight="1">
      <c r="A105" s="12"/>
      <c r="B105" s="12"/>
      <c r="C105" s="12"/>
      <c r="D105" s="12"/>
      <c r="E105" s="12"/>
      <c r="F105" s="12"/>
      <c r="G105" s="12"/>
    </row>
    <row r="106" ht="6" customHeight="1"/>
    <row r="107" spans="1:17" ht="14.25" customHeight="1">
      <c r="A107" s="12" t="s">
        <v>72</v>
      </c>
      <c r="B107" s="12"/>
      <c r="C107" s="12"/>
      <c r="D107" s="12"/>
      <c r="E107" s="12"/>
      <c r="F107" s="12"/>
      <c r="G107" s="12"/>
      <c r="H107" s="12" t="s">
        <v>73</v>
      </c>
      <c r="I107" s="12"/>
      <c r="J107" s="15">
        <v>1050</v>
      </c>
      <c r="K107" s="15"/>
      <c r="L107" s="15">
        <v>108</v>
      </c>
      <c r="M107" s="15"/>
      <c r="N107" s="15">
        <v>942</v>
      </c>
      <c r="O107" s="15"/>
      <c r="P107" s="5">
        <v>10.285714285714286</v>
      </c>
      <c r="Q107" s="1">
        <v>-458</v>
      </c>
    </row>
    <row r="108" spans="1:7" ht="14.25" customHeight="1">
      <c r="A108" s="12"/>
      <c r="B108" s="12"/>
      <c r="C108" s="12"/>
      <c r="D108" s="12"/>
      <c r="E108" s="12"/>
      <c r="F108" s="12"/>
      <c r="G108" s="12"/>
    </row>
    <row r="109" ht="3" customHeight="1"/>
    <row r="110" spans="1:16" ht="14.25" customHeight="1">
      <c r="A110" s="12" t="s">
        <v>74</v>
      </c>
      <c r="B110" s="12"/>
      <c r="C110" s="12"/>
      <c r="D110" s="12"/>
      <c r="E110" s="12"/>
      <c r="F110" s="12"/>
      <c r="G110" s="12"/>
      <c r="H110" s="12" t="s">
        <v>75</v>
      </c>
      <c r="I110" s="12"/>
      <c r="J110" s="15">
        <v>8710</v>
      </c>
      <c r="K110" s="15"/>
      <c r="L110" s="15">
        <v>3376.41</v>
      </c>
      <c r="M110" s="15"/>
      <c r="N110" s="15">
        <v>5333.59</v>
      </c>
      <c r="O110" s="15"/>
      <c r="P110" s="5">
        <v>38.76475315729048</v>
      </c>
    </row>
    <row r="111" spans="1:7" ht="14.25" customHeight="1">
      <c r="A111" s="12"/>
      <c r="B111" s="12"/>
      <c r="C111" s="12"/>
      <c r="D111" s="12"/>
      <c r="E111" s="12"/>
      <c r="F111" s="12"/>
      <c r="G111" s="12"/>
    </row>
    <row r="112" ht="3" customHeight="1"/>
    <row r="113" spans="1:17" ht="15" customHeight="1">
      <c r="A113" s="12" t="s">
        <v>76</v>
      </c>
      <c r="B113" s="12"/>
      <c r="C113" s="12"/>
      <c r="D113" s="12"/>
      <c r="E113" s="12"/>
      <c r="F113" s="12"/>
      <c r="G113" s="12"/>
      <c r="H113" s="12" t="s">
        <v>77</v>
      </c>
      <c r="I113" s="12"/>
      <c r="J113" s="15">
        <v>2195</v>
      </c>
      <c r="K113" s="15"/>
      <c r="L113" s="15">
        <v>0</v>
      </c>
      <c r="M113" s="15"/>
      <c r="N113" s="15">
        <v>2195</v>
      </c>
      <c r="O113" s="15"/>
      <c r="P113" s="5">
        <v>0</v>
      </c>
      <c r="Q113" s="1">
        <v>-2195</v>
      </c>
    </row>
    <row r="114" ht="3" customHeight="1"/>
    <row r="115" spans="1:17" ht="14.25" customHeight="1">
      <c r="A115" s="12" t="s">
        <v>78</v>
      </c>
      <c r="B115" s="12"/>
      <c r="C115" s="12"/>
      <c r="D115" s="12"/>
      <c r="E115" s="12"/>
      <c r="F115" s="12"/>
      <c r="G115" s="12"/>
      <c r="H115" s="12" t="s">
        <v>79</v>
      </c>
      <c r="I115" s="12"/>
      <c r="J115" s="15">
        <v>1500</v>
      </c>
      <c r="K115" s="15"/>
      <c r="L115" s="15">
        <v>706.54</v>
      </c>
      <c r="M115" s="15"/>
      <c r="N115" s="15">
        <v>793.46</v>
      </c>
      <c r="O115" s="15"/>
      <c r="P115" s="5">
        <v>47.102666666666664</v>
      </c>
      <c r="Q115" s="1">
        <v>-225</v>
      </c>
    </row>
    <row r="116" spans="1:7" ht="14.25" customHeight="1">
      <c r="A116" s="12"/>
      <c r="B116" s="12"/>
      <c r="C116" s="12"/>
      <c r="D116" s="12"/>
      <c r="E116" s="12"/>
      <c r="F116" s="12"/>
      <c r="G116" s="12"/>
    </row>
    <row r="117" ht="3" customHeight="1"/>
    <row r="118" spans="1:17" ht="15" customHeight="1">
      <c r="A118" s="12" t="s">
        <v>80</v>
      </c>
      <c r="B118" s="12"/>
      <c r="C118" s="12"/>
      <c r="D118" s="12"/>
      <c r="E118" s="12"/>
      <c r="F118" s="12"/>
      <c r="G118" s="12"/>
      <c r="H118" s="12" t="s">
        <v>81</v>
      </c>
      <c r="I118" s="12"/>
      <c r="J118" s="15">
        <v>5015</v>
      </c>
      <c r="K118" s="15"/>
      <c r="L118" s="15">
        <v>2669.87</v>
      </c>
      <c r="M118" s="15"/>
      <c r="N118" s="15">
        <v>2345.13</v>
      </c>
      <c r="O118" s="15"/>
      <c r="P118" s="5">
        <v>53.23768693918246</v>
      </c>
      <c r="Q118" s="1">
        <v>-752</v>
      </c>
    </row>
    <row r="119" ht="3" customHeight="1"/>
    <row r="120" spans="1:16" ht="15" customHeight="1">
      <c r="A120" s="12" t="s">
        <v>82</v>
      </c>
      <c r="B120" s="12"/>
      <c r="C120" s="12"/>
      <c r="D120" s="12"/>
      <c r="E120" s="12"/>
      <c r="F120" s="12"/>
      <c r="G120" s="12"/>
      <c r="H120" s="12" t="s">
        <v>83</v>
      </c>
      <c r="I120" s="12"/>
      <c r="J120" s="15">
        <v>565</v>
      </c>
      <c r="K120" s="15"/>
      <c r="L120" s="15">
        <v>0</v>
      </c>
      <c r="M120" s="15"/>
      <c r="N120" s="15">
        <v>565</v>
      </c>
      <c r="O120" s="15"/>
      <c r="P120" s="5">
        <v>0</v>
      </c>
    </row>
    <row r="121" ht="3" customHeight="1"/>
    <row r="122" spans="1:17" ht="15" customHeight="1">
      <c r="A122" s="12" t="s">
        <v>84</v>
      </c>
      <c r="B122" s="12"/>
      <c r="C122" s="12"/>
      <c r="D122" s="12"/>
      <c r="E122" s="12"/>
      <c r="F122" s="12"/>
      <c r="G122" s="12"/>
      <c r="H122" s="12" t="s">
        <v>85</v>
      </c>
      <c r="I122" s="12"/>
      <c r="J122" s="15">
        <v>565</v>
      </c>
      <c r="K122" s="15"/>
      <c r="L122" s="15">
        <v>0</v>
      </c>
      <c r="M122" s="15"/>
      <c r="N122" s="15">
        <v>565</v>
      </c>
      <c r="O122" s="15"/>
      <c r="P122" s="5">
        <v>0</v>
      </c>
      <c r="Q122" s="1">
        <v>-565</v>
      </c>
    </row>
    <row r="123" ht="3" customHeight="1"/>
    <row r="124" spans="1:16" ht="14.25" customHeight="1">
      <c r="A124" s="12" t="s">
        <v>16</v>
      </c>
      <c r="B124" s="12"/>
      <c r="C124" s="12"/>
      <c r="D124" s="12"/>
      <c r="E124" s="12"/>
      <c r="F124" s="12"/>
      <c r="G124" s="12"/>
      <c r="H124" s="12" t="s">
        <v>17</v>
      </c>
      <c r="I124" s="12"/>
      <c r="J124" s="15">
        <v>6330</v>
      </c>
      <c r="K124" s="15"/>
      <c r="L124" s="15">
        <v>1367.48</v>
      </c>
      <c r="M124" s="15"/>
      <c r="N124" s="15">
        <v>4962.52</v>
      </c>
      <c r="O124" s="15"/>
      <c r="P124" s="5">
        <v>21.60315955766193</v>
      </c>
    </row>
    <row r="125" spans="1:7" ht="14.25" customHeight="1">
      <c r="A125" s="12"/>
      <c r="B125" s="12"/>
      <c r="C125" s="12"/>
      <c r="D125" s="12"/>
      <c r="E125" s="12"/>
      <c r="F125" s="12"/>
      <c r="G125" s="12"/>
    </row>
    <row r="126" ht="3" customHeight="1"/>
    <row r="127" spans="1:16" ht="15" customHeight="1">
      <c r="A127" s="12" t="s">
        <v>86</v>
      </c>
      <c r="B127" s="12"/>
      <c r="C127" s="12"/>
      <c r="D127" s="12"/>
      <c r="E127" s="12"/>
      <c r="F127" s="12"/>
      <c r="G127" s="12"/>
      <c r="H127" s="12" t="s">
        <v>87</v>
      </c>
      <c r="I127" s="12"/>
      <c r="J127" s="15">
        <v>1200</v>
      </c>
      <c r="K127" s="15"/>
      <c r="L127" s="15">
        <v>105</v>
      </c>
      <c r="M127" s="15"/>
      <c r="N127" s="15">
        <v>1095</v>
      </c>
      <c r="O127" s="15"/>
      <c r="P127" s="5">
        <v>8.75</v>
      </c>
    </row>
    <row r="128" ht="3" customHeight="1"/>
    <row r="129" spans="1:17" ht="15" customHeight="1">
      <c r="A129" s="12" t="s">
        <v>88</v>
      </c>
      <c r="B129" s="12"/>
      <c r="C129" s="12"/>
      <c r="D129" s="12"/>
      <c r="E129" s="12"/>
      <c r="F129" s="12"/>
      <c r="G129" s="12"/>
      <c r="H129" s="12" t="s">
        <v>89</v>
      </c>
      <c r="I129" s="12"/>
      <c r="J129" s="15">
        <v>1000</v>
      </c>
      <c r="K129" s="15"/>
      <c r="L129" s="15">
        <v>105</v>
      </c>
      <c r="M129" s="15"/>
      <c r="N129" s="15">
        <v>895</v>
      </c>
      <c r="O129" s="15"/>
      <c r="P129" s="5">
        <v>10.5</v>
      </c>
      <c r="Q129" s="1">
        <v>-895</v>
      </c>
    </row>
    <row r="130" ht="3" customHeight="1"/>
    <row r="131" spans="1:17" ht="15" customHeight="1">
      <c r="A131" s="12" t="s">
        <v>90</v>
      </c>
      <c r="B131" s="12"/>
      <c r="C131" s="12"/>
      <c r="D131" s="12"/>
      <c r="E131" s="12"/>
      <c r="F131" s="12"/>
      <c r="G131" s="12"/>
      <c r="H131" s="12" t="s">
        <v>91</v>
      </c>
      <c r="I131" s="12"/>
      <c r="J131" s="15">
        <v>200</v>
      </c>
      <c r="K131" s="15"/>
      <c r="L131" s="15">
        <v>0</v>
      </c>
      <c r="M131" s="15"/>
      <c r="N131" s="15">
        <v>200</v>
      </c>
      <c r="O131" s="15"/>
      <c r="P131" s="5">
        <v>0</v>
      </c>
      <c r="Q131" s="1">
        <v>-200</v>
      </c>
    </row>
    <row r="132" ht="3" customHeight="1"/>
    <row r="133" spans="1:16" ht="15" customHeight="1">
      <c r="A133" s="12" t="s">
        <v>92</v>
      </c>
      <c r="B133" s="12"/>
      <c r="C133" s="12"/>
      <c r="D133" s="12"/>
      <c r="E133" s="12"/>
      <c r="F133" s="12"/>
      <c r="G133" s="12"/>
      <c r="H133" s="12" t="s">
        <v>93</v>
      </c>
      <c r="I133" s="12"/>
      <c r="J133" s="15">
        <v>780</v>
      </c>
      <c r="K133" s="15"/>
      <c r="L133" s="15">
        <v>429.67</v>
      </c>
      <c r="M133" s="15"/>
      <c r="N133" s="15">
        <v>350.33</v>
      </c>
      <c r="O133" s="15"/>
      <c r="P133" s="5">
        <v>55.085897435897444</v>
      </c>
    </row>
    <row r="134" ht="3" customHeight="1"/>
    <row r="135" spans="1:17" ht="15" customHeight="1">
      <c r="A135" s="12" t="s">
        <v>94</v>
      </c>
      <c r="B135" s="12"/>
      <c r="C135" s="12"/>
      <c r="D135" s="12"/>
      <c r="E135" s="12"/>
      <c r="F135" s="12"/>
      <c r="G135" s="12"/>
      <c r="H135" s="12" t="s">
        <v>95</v>
      </c>
      <c r="I135" s="12"/>
      <c r="J135" s="15">
        <v>780</v>
      </c>
      <c r="K135" s="15"/>
      <c r="L135" s="15">
        <v>429.67</v>
      </c>
      <c r="M135" s="15"/>
      <c r="N135" s="15">
        <v>350.33</v>
      </c>
      <c r="O135" s="15"/>
      <c r="P135" s="5">
        <v>55.085897435897444</v>
      </c>
      <c r="Q135" s="1">
        <v>-117</v>
      </c>
    </row>
    <row r="136" ht="3" customHeight="1"/>
    <row r="137" spans="1:16" ht="14.25" customHeight="1">
      <c r="A137" s="12" t="s">
        <v>96</v>
      </c>
      <c r="B137" s="12"/>
      <c r="C137" s="12"/>
      <c r="D137" s="12"/>
      <c r="E137" s="12"/>
      <c r="F137" s="12"/>
      <c r="G137" s="12"/>
      <c r="H137" s="12" t="s">
        <v>97</v>
      </c>
      <c r="I137" s="12"/>
      <c r="J137" s="15">
        <v>250</v>
      </c>
      <c r="K137" s="15"/>
      <c r="L137" s="15">
        <v>0</v>
      </c>
      <c r="M137" s="15"/>
      <c r="N137" s="15">
        <v>250</v>
      </c>
      <c r="O137" s="15"/>
      <c r="P137" s="5">
        <v>0</v>
      </c>
    </row>
    <row r="138" spans="1:7" ht="14.25" customHeight="1">
      <c r="A138" s="12"/>
      <c r="B138" s="12"/>
      <c r="C138" s="12"/>
      <c r="D138" s="12"/>
      <c r="E138" s="12"/>
      <c r="F138" s="12"/>
      <c r="G138" s="12"/>
    </row>
    <row r="139" ht="3" customHeight="1"/>
    <row r="140" spans="1:16" ht="15" customHeight="1">
      <c r="A140" s="12" t="s">
        <v>98</v>
      </c>
      <c r="B140" s="12"/>
      <c r="C140" s="12"/>
      <c r="D140" s="12"/>
      <c r="E140" s="12"/>
      <c r="F140" s="12"/>
      <c r="G140" s="12"/>
      <c r="H140" s="12" t="s">
        <v>99</v>
      </c>
      <c r="I140" s="12"/>
      <c r="J140" s="15">
        <v>250</v>
      </c>
      <c r="K140" s="15"/>
      <c r="L140" s="15">
        <v>0</v>
      </c>
      <c r="M140" s="15"/>
      <c r="N140" s="15">
        <v>250</v>
      </c>
      <c r="O140" s="15"/>
      <c r="P140" s="5">
        <v>0</v>
      </c>
    </row>
    <row r="141" ht="3" customHeight="1"/>
    <row r="142" spans="1:16" ht="15" customHeight="1">
      <c r="A142" s="12" t="s">
        <v>100</v>
      </c>
      <c r="B142" s="12"/>
      <c r="C142" s="12"/>
      <c r="D142" s="12"/>
      <c r="E142" s="12"/>
      <c r="F142" s="12"/>
      <c r="G142" s="12"/>
      <c r="H142" s="12" t="s">
        <v>101</v>
      </c>
      <c r="I142" s="12"/>
      <c r="J142" s="15">
        <v>2350</v>
      </c>
      <c r="K142" s="15"/>
      <c r="L142" s="15">
        <v>508.84</v>
      </c>
      <c r="M142" s="15"/>
      <c r="N142" s="15">
        <v>1841.16</v>
      </c>
      <c r="O142" s="15"/>
      <c r="P142" s="5">
        <v>21.65276595744681</v>
      </c>
    </row>
    <row r="143" ht="3" customHeight="1"/>
    <row r="144" spans="1:17" ht="15" customHeight="1">
      <c r="A144" s="12" t="s">
        <v>102</v>
      </c>
      <c r="B144" s="12"/>
      <c r="C144" s="12"/>
      <c r="D144" s="12"/>
      <c r="E144" s="12"/>
      <c r="F144" s="12"/>
      <c r="G144" s="12"/>
      <c r="H144" s="12" t="s">
        <v>103</v>
      </c>
      <c r="I144" s="12"/>
      <c r="J144" s="15">
        <v>800</v>
      </c>
      <c r="K144" s="15"/>
      <c r="L144" s="15">
        <v>14.83</v>
      </c>
      <c r="M144" s="15"/>
      <c r="N144" s="15">
        <v>785.17</v>
      </c>
      <c r="O144" s="15"/>
      <c r="P144" s="5">
        <v>1.85375</v>
      </c>
      <c r="Q144" s="1">
        <v>-785</v>
      </c>
    </row>
    <row r="145" ht="3" customHeight="1"/>
    <row r="146" spans="1:17" ht="15" customHeight="1">
      <c r="A146" s="12" t="s">
        <v>104</v>
      </c>
      <c r="B146" s="12"/>
      <c r="C146" s="12"/>
      <c r="D146" s="12"/>
      <c r="E146" s="12"/>
      <c r="F146" s="12"/>
      <c r="G146" s="12"/>
      <c r="H146" s="12" t="s">
        <v>105</v>
      </c>
      <c r="I146" s="12"/>
      <c r="J146" s="15">
        <v>1100</v>
      </c>
      <c r="K146" s="15"/>
      <c r="L146" s="15">
        <v>293.99</v>
      </c>
      <c r="M146" s="15"/>
      <c r="N146" s="15">
        <v>806.01</v>
      </c>
      <c r="O146" s="15"/>
      <c r="P146" s="5">
        <v>26.726363636363637</v>
      </c>
      <c r="Q146" s="1">
        <v>-806</v>
      </c>
    </row>
    <row r="147" ht="3" customHeight="1"/>
    <row r="148" spans="1:17" ht="15" customHeight="1">
      <c r="A148" s="12" t="s">
        <v>106</v>
      </c>
      <c r="B148" s="12"/>
      <c r="C148" s="12"/>
      <c r="D148" s="12"/>
      <c r="E148" s="12"/>
      <c r="F148" s="12"/>
      <c r="G148" s="12"/>
      <c r="H148" s="12" t="s">
        <v>107</v>
      </c>
      <c r="I148" s="12"/>
      <c r="J148" s="15">
        <v>450</v>
      </c>
      <c r="K148" s="15"/>
      <c r="L148" s="15">
        <v>200.02</v>
      </c>
      <c r="M148" s="15"/>
      <c r="N148" s="15">
        <v>249.98</v>
      </c>
      <c r="O148" s="15"/>
      <c r="P148" s="5">
        <v>44.44888888888889</v>
      </c>
      <c r="Q148" s="1">
        <v>-68</v>
      </c>
    </row>
    <row r="149" ht="3" customHeight="1"/>
    <row r="150" spans="1:17" ht="15" customHeight="1">
      <c r="A150" s="12" t="s">
        <v>108</v>
      </c>
      <c r="B150" s="12"/>
      <c r="C150" s="12"/>
      <c r="D150" s="12"/>
      <c r="E150" s="12"/>
      <c r="F150" s="12"/>
      <c r="G150" s="12"/>
      <c r="H150" s="12" t="s">
        <v>109</v>
      </c>
      <c r="I150" s="12"/>
      <c r="J150" s="15">
        <v>1600</v>
      </c>
      <c r="K150" s="15"/>
      <c r="L150" s="15">
        <v>212.69</v>
      </c>
      <c r="M150" s="15"/>
      <c r="N150" s="15">
        <v>1387.31</v>
      </c>
      <c r="O150" s="15"/>
      <c r="P150" s="5">
        <v>13.293125</v>
      </c>
      <c r="Q150" s="1">
        <v>-738</v>
      </c>
    </row>
    <row r="151" ht="3" customHeight="1"/>
    <row r="152" spans="1:17" ht="15" customHeight="1">
      <c r="A152" s="12" t="s">
        <v>110</v>
      </c>
      <c r="B152" s="12"/>
      <c r="C152" s="12"/>
      <c r="D152" s="12"/>
      <c r="E152" s="12"/>
      <c r="F152" s="12"/>
      <c r="G152" s="12"/>
      <c r="H152" s="12" t="s">
        <v>111</v>
      </c>
      <c r="I152" s="12"/>
      <c r="J152" s="15">
        <v>150</v>
      </c>
      <c r="K152" s="15"/>
      <c r="L152" s="15">
        <v>111.28</v>
      </c>
      <c r="M152" s="15"/>
      <c r="N152" s="15">
        <v>38.72</v>
      </c>
      <c r="O152" s="15"/>
      <c r="P152" s="5">
        <v>74.18666666666667</v>
      </c>
      <c r="Q152" s="1">
        <v>-38</v>
      </c>
    </row>
    <row r="153" ht="3" customHeight="1"/>
    <row r="154" spans="1:16" ht="15" customHeight="1">
      <c r="A154" s="12" t="s">
        <v>112</v>
      </c>
      <c r="B154" s="12"/>
      <c r="C154" s="12"/>
      <c r="D154" s="12"/>
      <c r="E154" s="12"/>
      <c r="F154" s="12"/>
      <c r="G154" s="12"/>
      <c r="H154" s="12" t="s">
        <v>113</v>
      </c>
      <c r="I154" s="12"/>
      <c r="J154" s="15">
        <v>361</v>
      </c>
      <c r="K154" s="15"/>
      <c r="L154" s="15">
        <v>33.64</v>
      </c>
      <c r="M154" s="15"/>
      <c r="N154" s="15">
        <v>327.36</v>
      </c>
      <c r="O154" s="15"/>
      <c r="P154" s="5">
        <v>9.318559556786704</v>
      </c>
    </row>
    <row r="155" ht="3" customHeight="1"/>
    <row r="156" spans="1:17" ht="15" customHeight="1">
      <c r="A156" s="12" t="s">
        <v>114</v>
      </c>
      <c r="B156" s="12"/>
      <c r="C156" s="12"/>
      <c r="D156" s="12"/>
      <c r="E156" s="12"/>
      <c r="F156" s="12"/>
      <c r="G156" s="12"/>
      <c r="H156" s="12" t="s">
        <v>115</v>
      </c>
      <c r="I156" s="12"/>
      <c r="J156" s="15">
        <v>361</v>
      </c>
      <c r="K156" s="15"/>
      <c r="L156" s="15">
        <v>33.64</v>
      </c>
      <c r="M156" s="15"/>
      <c r="N156" s="15">
        <v>327.36</v>
      </c>
      <c r="O156" s="15"/>
      <c r="P156" s="5">
        <v>9.318559556786704</v>
      </c>
      <c r="Q156" s="1">
        <v>-100</v>
      </c>
    </row>
    <row r="157" ht="3" customHeight="1"/>
    <row r="158" spans="1:16" ht="15" customHeight="1">
      <c r="A158" s="12" t="s">
        <v>116</v>
      </c>
      <c r="B158" s="12"/>
      <c r="C158" s="12"/>
      <c r="D158" s="12"/>
      <c r="E158" s="12"/>
      <c r="F158" s="12"/>
      <c r="G158" s="12"/>
      <c r="H158" s="13" t="s">
        <v>117</v>
      </c>
      <c r="I158" s="13"/>
      <c r="J158" s="14">
        <v>11430</v>
      </c>
      <c r="K158" s="14"/>
      <c r="L158" s="14">
        <v>74.61</v>
      </c>
      <c r="M158" s="14"/>
      <c r="N158" s="14">
        <v>11355.39</v>
      </c>
      <c r="O158" s="14"/>
      <c r="P158" s="4">
        <v>0.652755905511811</v>
      </c>
    </row>
    <row r="159" ht="3" customHeight="1"/>
    <row r="160" spans="1:16" ht="15" customHeight="1">
      <c r="A160" s="12" t="s">
        <v>118</v>
      </c>
      <c r="B160" s="12"/>
      <c r="C160" s="12"/>
      <c r="D160" s="12"/>
      <c r="E160" s="12"/>
      <c r="F160" s="12"/>
      <c r="G160" s="12"/>
      <c r="H160" s="12" t="s">
        <v>119</v>
      </c>
      <c r="I160" s="12"/>
      <c r="J160" s="15">
        <v>11430</v>
      </c>
      <c r="K160" s="15"/>
      <c r="L160" s="15">
        <v>74.61</v>
      </c>
      <c r="M160" s="15"/>
      <c r="N160" s="15">
        <v>11355.39</v>
      </c>
      <c r="O160" s="15"/>
      <c r="P160" s="5">
        <v>0.652755905511811</v>
      </c>
    </row>
    <row r="161" ht="3" customHeight="1"/>
    <row r="162" spans="1:16" ht="15" customHeight="1">
      <c r="A162" s="12" t="s">
        <v>120</v>
      </c>
      <c r="B162" s="12"/>
      <c r="C162" s="12"/>
      <c r="D162" s="12"/>
      <c r="E162" s="12"/>
      <c r="F162" s="12"/>
      <c r="G162" s="12"/>
      <c r="H162" s="12" t="s">
        <v>121</v>
      </c>
      <c r="I162" s="12"/>
      <c r="J162" s="15">
        <v>11430</v>
      </c>
      <c r="K162" s="15"/>
      <c r="L162" s="15">
        <v>74.61</v>
      </c>
      <c r="M162" s="15"/>
      <c r="N162" s="15">
        <v>11355.39</v>
      </c>
      <c r="O162" s="15"/>
      <c r="P162" s="5">
        <v>0.652755905511811</v>
      </c>
    </row>
    <row r="163" ht="3" customHeight="1"/>
    <row r="164" spans="1:17" ht="15" customHeight="1">
      <c r="A164" s="12" t="s">
        <v>122</v>
      </c>
      <c r="B164" s="12"/>
      <c r="C164" s="12"/>
      <c r="D164" s="12"/>
      <c r="E164" s="12"/>
      <c r="F164" s="12"/>
      <c r="G164" s="12"/>
      <c r="H164" s="12" t="s">
        <v>123</v>
      </c>
      <c r="I164" s="12"/>
      <c r="J164" s="15">
        <v>10430</v>
      </c>
      <c r="K164" s="15"/>
      <c r="L164" s="15">
        <v>0</v>
      </c>
      <c r="M164" s="15"/>
      <c r="N164" s="15">
        <v>10430</v>
      </c>
      <c r="O164" s="15"/>
      <c r="P164" s="5">
        <v>0</v>
      </c>
      <c r="Q164" s="1">
        <v>-10430</v>
      </c>
    </row>
    <row r="165" ht="3" customHeight="1"/>
    <row r="166" spans="1:17" ht="15" customHeight="1">
      <c r="A166" s="12" t="s">
        <v>124</v>
      </c>
      <c r="B166" s="12"/>
      <c r="C166" s="12"/>
      <c r="D166" s="12"/>
      <c r="E166" s="12"/>
      <c r="F166" s="12"/>
      <c r="G166" s="12"/>
      <c r="H166" s="12" t="s">
        <v>125</v>
      </c>
      <c r="I166" s="12"/>
      <c r="J166" s="15">
        <v>1000</v>
      </c>
      <c r="K166" s="15"/>
      <c r="L166" s="15">
        <v>74.61</v>
      </c>
      <c r="M166" s="15"/>
      <c r="N166" s="15">
        <v>925.39</v>
      </c>
      <c r="O166" s="15"/>
      <c r="P166" s="5">
        <v>7.461</v>
      </c>
      <c r="Q166" s="1">
        <v>-309</v>
      </c>
    </row>
    <row r="167" ht="1.5" customHeight="1"/>
    <row r="168" spans="8:17" ht="13.5" customHeight="1">
      <c r="H168" s="16" t="s">
        <v>22</v>
      </c>
      <c r="I168" s="16"/>
      <c r="J168" s="14">
        <v>229183</v>
      </c>
      <c r="K168" s="14"/>
      <c r="L168" s="14">
        <v>139526.43</v>
      </c>
      <c r="M168" s="14"/>
      <c r="N168" s="14">
        <v>89656.57</v>
      </c>
      <c r="O168" s="14"/>
      <c r="P168" s="4">
        <v>60.87992128561019</v>
      </c>
      <c r="Q168" s="3">
        <f>SUM(Q51:Q166)</f>
        <v>-25471</v>
      </c>
    </row>
    <row r="169" ht="21" customHeight="1"/>
    <row r="174" spans="16:17" ht="12.75" customHeight="1">
      <c r="P174" s="1" t="s">
        <v>127</v>
      </c>
      <c r="Q174" s="1">
        <f>Q168+Q41</f>
        <v>-26270</v>
      </c>
    </row>
  </sheetData>
  <mergeCells count="345">
    <mergeCell ref="H168:I168"/>
    <mergeCell ref="J168:K168"/>
    <mergeCell ref="L168:M168"/>
    <mergeCell ref="N168:O168"/>
    <mergeCell ref="N164:O164"/>
    <mergeCell ref="A166:G166"/>
    <mergeCell ref="H166:I166"/>
    <mergeCell ref="J166:K166"/>
    <mergeCell ref="L166:M166"/>
    <mergeCell ref="N166:O166"/>
    <mergeCell ref="A164:G164"/>
    <mergeCell ref="H164:I164"/>
    <mergeCell ref="J164:K164"/>
    <mergeCell ref="L164:M164"/>
    <mergeCell ref="N160:O160"/>
    <mergeCell ref="A162:G162"/>
    <mergeCell ref="H162:I162"/>
    <mergeCell ref="J162:K162"/>
    <mergeCell ref="L162:M162"/>
    <mergeCell ref="N162:O162"/>
    <mergeCell ref="A160:G160"/>
    <mergeCell ref="H160:I160"/>
    <mergeCell ref="J160:K160"/>
    <mergeCell ref="L160:M160"/>
    <mergeCell ref="N156:O156"/>
    <mergeCell ref="A158:G158"/>
    <mergeCell ref="H158:I158"/>
    <mergeCell ref="J158:K158"/>
    <mergeCell ref="L158:M158"/>
    <mergeCell ref="N158:O158"/>
    <mergeCell ref="A156:G156"/>
    <mergeCell ref="H156:I156"/>
    <mergeCell ref="J156:K156"/>
    <mergeCell ref="L156:M156"/>
    <mergeCell ref="N152:O152"/>
    <mergeCell ref="A154:G154"/>
    <mergeCell ref="H154:I154"/>
    <mergeCell ref="J154:K154"/>
    <mergeCell ref="L154:M154"/>
    <mergeCell ref="N154:O154"/>
    <mergeCell ref="A152:G152"/>
    <mergeCell ref="H152:I152"/>
    <mergeCell ref="J152:K152"/>
    <mergeCell ref="L152:M152"/>
    <mergeCell ref="N148:O148"/>
    <mergeCell ref="A150:G150"/>
    <mergeCell ref="H150:I150"/>
    <mergeCell ref="J150:K150"/>
    <mergeCell ref="L150:M150"/>
    <mergeCell ref="N150:O150"/>
    <mergeCell ref="A148:G148"/>
    <mergeCell ref="H148:I148"/>
    <mergeCell ref="J148:K148"/>
    <mergeCell ref="L148:M148"/>
    <mergeCell ref="N144:O144"/>
    <mergeCell ref="A146:G146"/>
    <mergeCell ref="H146:I146"/>
    <mergeCell ref="J146:K146"/>
    <mergeCell ref="L146:M146"/>
    <mergeCell ref="N146:O146"/>
    <mergeCell ref="A144:G144"/>
    <mergeCell ref="H144:I144"/>
    <mergeCell ref="J144:K144"/>
    <mergeCell ref="L144:M144"/>
    <mergeCell ref="N140:O140"/>
    <mergeCell ref="A142:G142"/>
    <mergeCell ref="H142:I142"/>
    <mergeCell ref="J142:K142"/>
    <mergeCell ref="L142:M142"/>
    <mergeCell ref="N142:O142"/>
    <mergeCell ref="A140:G140"/>
    <mergeCell ref="H140:I140"/>
    <mergeCell ref="J140:K140"/>
    <mergeCell ref="L140:M140"/>
    <mergeCell ref="N135:O135"/>
    <mergeCell ref="A137:G138"/>
    <mergeCell ref="H137:I137"/>
    <mergeCell ref="J137:K137"/>
    <mergeCell ref="L137:M137"/>
    <mergeCell ref="N137:O137"/>
    <mergeCell ref="A135:G135"/>
    <mergeCell ref="H135:I135"/>
    <mergeCell ref="J135:K135"/>
    <mergeCell ref="L135:M135"/>
    <mergeCell ref="N131:O131"/>
    <mergeCell ref="A133:G133"/>
    <mergeCell ref="H133:I133"/>
    <mergeCell ref="J133:K133"/>
    <mergeCell ref="L133:M133"/>
    <mergeCell ref="N133:O133"/>
    <mergeCell ref="A131:G131"/>
    <mergeCell ref="H131:I131"/>
    <mergeCell ref="J131:K131"/>
    <mergeCell ref="L131:M131"/>
    <mergeCell ref="N127:O127"/>
    <mergeCell ref="A129:G129"/>
    <mergeCell ref="H129:I129"/>
    <mergeCell ref="J129:K129"/>
    <mergeCell ref="L129:M129"/>
    <mergeCell ref="N129:O129"/>
    <mergeCell ref="A127:G127"/>
    <mergeCell ref="H127:I127"/>
    <mergeCell ref="J127:K127"/>
    <mergeCell ref="L127:M127"/>
    <mergeCell ref="N122:O122"/>
    <mergeCell ref="A124:G125"/>
    <mergeCell ref="H124:I124"/>
    <mergeCell ref="J124:K124"/>
    <mergeCell ref="L124:M124"/>
    <mergeCell ref="N124:O124"/>
    <mergeCell ref="A122:G122"/>
    <mergeCell ref="H122:I122"/>
    <mergeCell ref="J122:K122"/>
    <mergeCell ref="L122:M122"/>
    <mergeCell ref="N118:O118"/>
    <mergeCell ref="A120:G120"/>
    <mergeCell ref="H120:I120"/>
    <mergeCell ref="J120:K120"/>
    <mergeCell ref="L120:M120"/>
    <mergeCell ref="N120:O120"/>
    <mergeCell ref="A118:G118"/>
    <mergeCell ref="H118:I118"/>
    <mergeCell ref="J118:K118"/>
    <mergeCell ref="L118:M118"/>
    <mergeCell ref="N113:O113"/>
    <mergeCell ref="A115:G116"/>
    <mergeCell ref="H115:I115"/>
    <mergeCell ref="J115:K115"/>
    <mergeCell ref="L115:M115"/>
    <mergeCell ref="N115:O115"/>
    <mergeCell ref="A113:G113"/>
    <mergeCell ref="H113:I113"/>
    <mergeCell ref="J113:K113"/>
    <mergeCell ref="L113:M113"/>
    <mergeCell ref="L107:M107"/>
    <mergeCell ref="N107:O107"/>
    <mergeCell ref="A110:G111"/>
    <mergeCell ref="H110:I110"/>
    <mergeCell ref="J110:K110"/>
    <mergeCell ref="L110:M110"/>
    <mergeCell ref="N110:O110"/>
    <mergeCell ref="A107:G108"/>
    <mergeCell ref="H107:I107"/>
    <mergeCell ref="J107:K107"/>
    <mergeCell ref="N102:O102"/>
    <mergeCell ref="A104:G105"/>
    <mergeCell ref="H104:I104"/>
    <mergeCell ref="J104:K104"/>
    <mergeCell ref="L104:M104"/>
    <mergeCell ref="N104:O104"/>
    <mergeCell ref="A102:G102"/>
    <mergeCell ref="H102:I102"/>
    <mergeCell ref="J102:K102"/>
    <mergeCell ref="L102:M102"/>
    <mergeCell ref="N98:O98"/>
    <mergeCell ref="A100:G100"/>
    <mergeCell ref="H100:I100"/>
    <mergeCell ref="J100:K100"/>
    <mergeCell ref="L100:M100"/>
    <mergeCell ref="N100:O100"/>
    <mergeCell ref="A98:G98"/>
    <mergeCell ref="H98:I98"/>
    <mergeCell ref="J98:K98"/>
    <mergeCell ref="L98:M98"/>
    <mergeCell ref="N94:O94"/>
    <mergeCell ref="A96:G96"/>
    <mergeCell ref="H96:I96"/>
    <mergeCell ref="J96:K96"/>
    <mergeCell ref="L96:M96"/>
    <mergeCell ref="N96:O96"/>
    <mergeCell ref="A94:G94"/>
    <mergeCell ref="H94:I94"/>
    <mergeCell ref="J94:K94"/>
    <mergeCell ref="L94:M94"/>
    <mergeCell ref="N90:O90"/>
    <mergeCell ref="A92:G92"/>
    <mergeCell ref="H92:I92"/>
    <mergeCell ref="J92:K92"/>
    <mergeCell ref="L92:M92"/>
    <mergeCell ref="N92:O92"/>
    <mergeCell ref="A90:G90"/>
    <mergeCell ref="H90:I90"/>
    <mergeCell ref="J90:K90"/>
    <mergeCell ref="L90:M90"/>
    <mergeCell ref="N86:O86"/>
    <mergeCell ref="A88:G88"/>
    <mergeCell ref="H88:I88"/>
    <mergeCell ref="J88:K88"/>
    <mergeCell ref="L88:M88"/>
    <mergeCell ref="N88:O88"/>
    <mergeCell ref="A86:G86"/>
    <mergeCell ref="H86:I86"/>
    <mergeCell ref="J86:K86"/>
    <mergeCell ref="L86:M86"/>
    <mergeCell ref="N82:O82"/>
    <mergeCell ref="A84:G84"/>
    <mergeCell ref="H84:I84"/>
    <mergeCell ref="J84:K84"/>
    <mergeCell ref="L84:M84"/>
    <mergeCell ref="N84:O84"/>
    <mergeCell ref="A82:G82"/>
    <mergeCell ref="H82:I82"/>
    <mergeCell ref="J82:K82"/>
    <mergeCell ref="L82:M82"/>
    <mergeCell ref="N76:O76"/>
    <mergeCell ref="A79:G80"/>
    <mergeCell ref="H79:I79"/>
    <mergeCell ref="J79:K79"/>
    <mergeCell ref="L79:M79"/>
    <mergeCell ref="N79:O79"/>
    <mergeCell ref="A76:G77"/>
    <mergeCell ref="H76:I76"/>
    <mergeCell ref="J76:K76"/>
    <mergeCell ref="L76:M76"/>
    <mergeCell ref="N70:O70"/>
    <mergeCell ref="A73:G74"/>
    <mergeCell ref="H73:I73"/>
    <mergeCell ref="J73:K73"/>
    <mergeCell ref="L73:M73"/>
    <mergeCell ref="N73:O73"/>
    <mergeCell ref="A70:G71"/>
    <mergeCell ref="H70:I70"/>
    <mergeCell ref="J70:K70"/>
    <mergeCell ref="L70:M70"/>
    <mergeCell ref="N65:O65"/>
    <mergeCell ref="A67:G68"/>
    <mergeCell ref="H67:I67"/>
    <mergeCell ref="J67:K67"/>
    <mergeCell ref="L67:M67"/>
    <mergeCell ref="N67:O67"/>
    <mergeCell ref="A65:G65"/>
    <mergeCell ref="H65:I65"/>
    <mergeCell ref="J65:K65"/>
    <mergeCell ref="L65:M65"/>
    <mergeCell ref="N61:O61"/>
    <mergeCell ref="A63:G63"/>
    <mergeCell ref="H63:I63"/>
    <mergeCell ref="J63:K63"/>
    <mergeCell ref="L63:M63"/>
    <mergeCell ref="N63:O63"/>
    <mergeCell ref="A61:G61"/>
    <mergeCell ref="H61:I61"/>
    <mergeCell ref="J61:K61"/>
    <mergeCell ref="L61:M61"/>
    <mergeCell ref="N57:O57"/>
    <mergeCell ref="A59:G59"/>
    <mergeCell ref="H59:I59"/>
    <mergeCell ref="J59:K59"/>
    <mergeCell ref="L59:M59"/>
    <mergeCell ref="N59:O59"/>
    <mergeCell ref="A57:G57"/>
    <mergeCell ref="H57:I57"/>
    <mergeCell ref="J57:K57"/>
    <mergeCell ref="L57:M57"/>
    <mergeCell ref="N53:O53"/>
    <mergeCell ref="A55:G55"/>
    <mergeCell ref="H55:I55"/>
    <mergeCell ref="J55:K55"/>
    <mergeCell ref="L55:M55"/>
    <mergeCell ref="N55:O55"/>
    <mergeCell ref="A53:G53"/>
    <mergeCell ref="H53:I53"/>
    <mergeCell ref="J53:K53"/>
    <mergeCell ref="L53:M53"/>
    <mergeCell ref="N48:O48"/>
    <mergeCell ref="A51:G51"/>
    <mergeCell ref="H51:I51"/>
    <mergeCell ref="J51:K51"/>
    <mergeCell ref="L51:M51"/>
    <mergeCell ref="N51:O51"/>
    <mergeCell ref="H47:I49"/>
    <mergeCell ref="A48:G48"/>
    <mergeCell ref="J48:K48"/>
    <mergeCell ref="L48:M48"/>
    <mergeCell ref="B44:G44"/>
    <mergeCell ref="H44:O45"/>
    <mergeCell ref="B42:G42"/>
    <mergeCell ref="N39:O39"/>
    <mergeCell ref="H41:I41"/>
    <mergeCell ref="J41:K41"/>
    <mergeCell ref="L41:M41"/>
    <mergeCell ref="N41:O41"/>
    <mergeCell ref="A39:G39"/>
    <mergeCell ref="H39:I39"/>
    <mergeCell ref="J39:K39"/>
    <mergeCell ref="L39:M39"/>
    <mergeCell ref="N33:O33"/>
    <mergeCell ref="A36:G37"/>
    <mergeCell ref="H36:I36"/>
    <mergeCell ref="J36:K36"/>
    <mergeCell ref="L36:M36"/>
    <mergeCell ref="N36:O36"/>
    <mergeCell ref="A33:G34"/>
    <mergeCell ref="H33:I33"/>
    <mergeCell ref="J33:K33"/>
    <mergeCell ref="L33:M33"/>
    <mergeCell ref="N28:O28"/>
    <mergeCell ref="A31:G31"/>
    <mergeCell ref="H31:I31"/>
    <mergeCell ref="J31:K31"/>
    <mergeCell ref="L31:M31"/>
    <mergeCell ref="N31:O31"/>
    <mergeCell ref="H27:I29"/>
    <mergeCell ref="A28:G28"/>
    <mergeCell ref="J28:K28"/>
    <mergeCell ref="L28:M28"/>
    <mergeCell ref="B25:G25"/>
    <mergeCell ref="H25:O25"/>
    <mergeCell ref="N21:O21"/>
    <mergeCell ref="H23:I23"/>
    <mergeCell ref="J23:K23"/>
    <mergeCell ref="L23:M23"/>
    <mergeCell ref="N23:O23"/>
    <mergeCell ref="A21:G21"/>
    <mergeCell ref="H21:I21"/>
    <mergeCell ref="J21:K21"/>
    <mergeCell ref="L21:M21"/>
    <mergeCell ref="N15:O15"/>
    <mergeCell ref="A18:G19"/>
    <mergeCell ref="H18:I18"/>
    <mergeCell ref="J18:K18"/>
    <mergeCell ref="L18:M18"/>
    <mergeCell ref="N18:O18"/>
    <mergeCell ref="A15:G16"/>
    <mergeCell ref="H15:I15"/>
    <mergeCell ref="J15:K15"/>
    <mergeCell ref="L15:M15"/>
    <mergeCell ref="N10:O10"/>
    <mergeCell ref="A13:G13"/>
    <mergeCell ref="H13:I13"/>
    <mergeCell ref="J13:K13"/>
    <mergeCell ref="L13:M13"/>
    <mergeCell ref="N13:O13"/>
    <mergeCell ref="H9:I11"/>
    <mergeCell ref="A10:G10"/>
    <mergeCell ref="J10:K10"/>
    <mergeCell ref="L10:M10"/>
    <mergeCell ref="B6:G6"/>
    <mergeCell ref="H6:O6"/>
    <mergeCell ref="B3:G4"/>
    <mergeCell ref="H3:O3"/>
    <mergeCell ref="B1:G1"/>
    <mergeCell ref="H1:O1"/>
    <mergeCell ref="B2:G2"/>
    <mergeCell ref="H2:O2"/>
  </mergeCells>
  <printOptions/>
  <pageMargins left="1.1811023622047245" right="0.1968503937007874" top="0.7874015748031497" bottom="0.5905511811023623" header="0" footer="0"/>
  <pageSetup fitToHeight="0" fitToWidth="0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2009-08-17T08:17:56Z</cp:lastPrinted>
  <dcterms:modified xsi:type="dcterms:W3CDTF">2009-08-17T08:18:16Z</dcterms:modified>
  <cp:category/>
  <cp:version/>
  <cp:contentType/>
  <cp:contentStatus/>
</cp:coreProperties>
</file>